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ili Zoltán\Desktop\"/>
    </mc:Choice>
  </mc:AlternateContent>
  <xr:revisionPtr revIDLastSave="0" documentId="8_{0B5D5EBC-CDBF-42A0-8EAF-03B1AF2040E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xample" sheetId="1" r:id="rId1"/>
  </sheets>
  <calcPr calcId="191029"/>
</workbook>
</file>

<file path=xl/calcChain.xml><?xml version="1.0" encoding="utf-8"?>
<calcChain xmlns="http://schemas.openxmlformats.org/spreadsheetml/2006/main">
  <c r="G227" i="1" l="1"/>
  <c r="I227" i="1" s="1"/>
  <c r="G226" i="1"/>
  <c r="I226" i="1" s="1"/>
  <c r="G225" i="1"/>
  <c r="I225" i="1" s="1"/>
  <c r="G224" i="1"/>
  <c r="I224" i="1" s="1"/>
  <c r="G223" i="1"/>
  <c r="I223" i="1" s="1"/>
  <c r="G222" i="1"/>
  <c r="I222" i="1" s="1"/>
  <c r="G221" i="1"/>
  <c r="I221" i="1" s="1"/>
  <c r="G220" i="1"/>
  <c r="I220" i="1" s="1"/>
  <c r="G219" i="1"/>
  <c r="I219" i="1" s="1"/>
  <c r="G218" i="1"/>
  <c r="I218" i="1" s="1"/>
  <c r="G217" i="1"/>
  <c r="I217" i="1" s="1"/>
  <c r="G216" i="1"/>
  <c r="I216" i="1" s="1"/>
  <c r="G215" i="1"/>
  <c r="I215" i="1" s="1"/>
  <c r="G214" i="1"/>
  <c r="I214" i="1" s="1"/>
  <c r="G213" i="1"/>
  <c r="I213" i="1" s="1"/>
  <c r="G212" i="1"/>
  <c r="I212" i="1" s="1"/>
  <c r="G211" i="1"/>
  <c r="I211" i="1" s="1"/>
  <c r="G210" i="1"/>
  <c r="I210" i="1" s="1"/>
  <c r="G209" i="1"/>
  <c r="I209" i="1" s="1"/>
  <c r="G208" i="1"/>
  <c r="I208" i="1" s="1"/>
  <c r="G207" i="1"/>
  <c r="I207" i="1" s="1"/>
  <c r="G206" i="1"/>
  <c r="I206" i="1" s="1"/>
  <c r="G205" i="1"/>
  <c r="I205" i="1" s="1"/>
  <c r="G204" i="1"/>
  <c r="I204" i="1" s="1"/>
  <c r="G203" i="1"/>
  <c r="I203" i="1" s="1"/>
  <c r="G202" i="1"/>
  <c r="I202" i="1" s="1"/>
  <c r="G201" i="1"/>
  <c r="I201" i="1" s="1"/>
  <c r="G200" i="1"/>
  <c r="I200" i="1" s="1"/>
  <c r="G199" i="1"/>
  <c r="I199" i="1" s="1"/>
  <c r="G198" i="1"/>
  <c r="I198" i="1" s="1"/>
  <c r="G197" i="1"/>
  <c r="I197" i="1" s="1"/>
  <c r="G196" i="1"/>
  <c r="I196" i="1" s="1"/>
  <c r="G195" i="1"/>
  <c r="I195" i="1" s="1"/>
  <c r="G194" i="1"/>
  <c r="I194" i="1" s="1"/>
  <c r="G193" i="1"/>
  <c r="I193" i="1" s="1"/>
  <c r="G192" i="1"/>
  <c r="I192" i="1" s="1"/>
  <c r="G191" i="1"/>
  <c r="I191" i="1" s="1"/>
  <c r="G190" i="1"/>
  <c r="I190" i="1" s="1"/>
  <c r="G189" i="1"/>
  <c r="I189" i="1" s="1"/>
  <c r="G188" i="1"/>
  <c r="I188" i="1" s="1"/>
  <c r="G187" i="1"/>
  <c r="I187" i="1" s="1"/>
  <c r="G186" i="1"/>
  <c r="I186" i="1" s="1"/>
  <c r="G185" i="1"/>
  <c r="I185" i="1" s="1"/>
  <c r="G184" i="1"/>
  <c r="I184" i="1" s="1"/>
  <c r="G183" i="1"/>
  <c r="I183" i="1" s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G165" i="1"/>
  <c r="I165" i="1" s="1"/>
  <c r="G164" i="1"/>
  <c r="I164" i="1" s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G146" i="1"/>
  <c r="I146" i="1" s="1"/>
  <c r="G145" i="1"/>
  <c r="I145" i="1" s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G118" i="1"/>
  <c r="I118" i="1" s="1"/>
  <c r="G117" i="1"/>
  <c r="I117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G107" i="1"/>
  <c r="I107" i="1" s="1"/>
  <c r="G106" i="1"/>
  <c r="I106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G87" i="1"/>
  <c r="I87" i="1" s="1"/>
  <c r="G86" i="1"/>
  <c r="I86" i="1" s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I4" i="1" s="1"/>
  <c r="G3" i="1"/>
  <c r="I3" i="1" s="1"/>
  <c r="I228" i="1" s="1"/>
</calcChain>
</file>

<file path=xl/sharedStrings.xml><?xml version="1.0" encoding="utf-8"?>
<sst xmlns="http://schemas.openxmlformats.org/spreadsheetml/2006/main" count="911" uniqueCount="910">
  <si>
    <t>Gyártó</t>
  </si>
  <si>
    <t>Termékkód</t>
  </si>
  <si>
    <t>Kép</t>
  </si>
  <si>
    <t>Megnevezés</t>
  </si>
  <si>
    <t>Vonalkód</t>
  </si>
  <si>
    <t>Nagyker nettó alapár</t>
  </si>
  <si>
    <t>40%</t>
  </si>
  <si>
    <t>db</t>
  </si>
  <si>
    <t>Nettó összesen</t>
  </si>
  <si>
    <t>Ide írja be az Ön listaár kedvezményét:</t>
  </si>
  <si>
    <t>Asmodee</t>
  </si>
  <si>
    <t>ABA10018</t>
  </si>
  <si>
    <t>Mamma Mia! kártyajáték</t>
  </si>
  <si>
    <t>4011898089882</t>
  </si>
  <si>
    <t>Asmodee</t>
  </si>
  <si>
    <t>ABA30590</t>
  </si>
  <si>
    <t>Sajtvadászat társasjáték</t>
  </si>
  <si>
    <t>4011898081312</t>
  </si>
  <si>
    <t>Asmodee</t>
  </si>
  <si>
    <t>ABA31048</t>
  </si>
  <si>
    <t>Coloretto társasjáték Jubileumi kiadás</t>
  </si>
  <si>
    <t>4011898081329</t>
  </si>
  <si>
    <t>Asmodee</t>
  </si>
  <si>
    <t>ABA34666</t>
  </si>
  <si>
    <t>Mindenki a fedélzetre! társasjáték</t>
  </si>
  <si>
    <t>4011898041811</t>
  </si>
  <si>
    <t>Asmodee</t>
  </si>
  <si>
    <t>AEG10002</t>
  </si>
  <si>
    <t>Cascadia vadvilága társasjáték</t>
  </si>
  <si>
    <t>5999556753520</t>
  </si>
  <si>
    <t>Asmodee</t>
  </si>
  <si>
    <t>AEG10008</t>
  </si>
  <si>
    <t>Alkonyat társasjáték</t>
  </si>
  <si>
    <t>5999556756002</t>
  </si>
  <si>
    <t>Asmodee</t>
  </si>
  <si>
    <t>AEG10009</t>
  </si>
  <si>
    <t>Cascadia junior társasjáték</t>
  </si>
  <si>
    <t>5999556756583</t>
  </si>
  <si>
    <t>Asmodee</t>
  </si>
  <si>
    <t>AMI10001</t>
  </si>
  <si>
    <t>Nyuszinasi kártyajáték</t>
  </si>
  <si>
    <t>5999556756637</t>
  </si>
  <si>
    <t>Asmodee</t>
  </si>
  <si>
    <t>ASM17833</t>
  </si>
  <si>
    <t>Dixit társasjáték</t>
  </si>
  <si>
    <t>3558380083504</t>
  </si>
  <si>
    <t>Asmodee</t>
  </si>
  <si>
    <t>ASM19686</t>
  </si>
  <si>
    <t>Dixit 2 - Kalandok társasjáték kiegészítő</t>
  </si>
  <si>
    <t>5999556751625</t>
  </si>
  <si>
    <t>Asmodee</t>
  </si>
  <si>
    <t>ASM20731</t>
  </si>
  <si>
    <t>Dobble társasjáték</t>
  </si>
  <si>
    <t>3558380117865</t>
  </si>
  <si>
    <t>Asmodee</t>
  </si>
  <si>
    <t>ASM21496</t>
  </si>
  <si>
    <t>Dixit Odyssey társasjáték</t>
  </si>
  <si>
    <t>5999556751618</t>
  </si>
  <si>
    <t>Asmodee</t>
  </si>
  <si>
    <t>ASM21737</t>
  </si>
  <si>
    <t>7 Csoda stratégiai társasjáték</t>
  </si>
  <si>
    <t>5425016925102</t>
  </si>
  <si>
    <t>Asmodee</t>
  </si>
  <si>
    <t>ASM28922</t>
  </si>
  <si>
    <t>Dixit 3 - Utazás társasjáték kiegészítő</t>
  </si>
  <si>
    <t>5999556751632</t>
  </si>
  <si>
    <t>Asmodee</t>
  </si>
  <si>
    <t>ASM31779</t>
  </si>
  <si>
    <t>Dixit 4 - Eredet társasjáték kiegészítő</t>
  </si>
  <si>
    <t>5999556751649</t>
  </si>
  <si>
    <t>Asmodee</t>
  </si>
  <si>
    <t>ASM33359</t>
  </si>
  <si>
    <t>Concept társasjáték</t>
  </si>
  <si>
    <t>5425016922682</t>
  </si>
  <si>
    <t>Asmodee</t>
  </si>
  <si>
    <t>ASM33690</t>
  </si>
  <si>
    <t>Dixit 5 - Álmodozások társasjáték kiegészítő</t>
  </si>
  <si>
    <t>5999556751809</t>
  </si>
  <si>
    <t>Asmodee</t>
  </si>
  <si>
    <t>ASM34512</t>
  </si>
  <si>
    <t>Dixit 6 - Emlékek társasjáték kiegészítő</t>
  </si>
  <si>
    <t>3558380031352</t>
  </si>
  <si>
    <t>Asmodee</t>
  </si>
  <si>
    <t>ASM34534</t>
  </si>
  <si>
    <t>T.I.M.E. Stories: The Marcy Case társasjáték ki...</t>
  </si>
  <si>
    <t>3558380031031</t>
  </si>
  <si>
    <t>Asmodee</t>
  </si>
  <si>
    <t>ASM34536</t>
  </si>
  <si>
    <t>Ticket to Ride Európa társasjáték</t>
  </si>
  <si>
    <t>5999556750055</t>
  </si>
  <si>
    <t>Asmodee</t>
  </si>
  <si>
    <t>ASM34545</t>
  </si>
  <si>
    <t>7 Csoda: Párbaj társasjáték</t>
  </si>
  <si>
    <t>5999556750192</t>
  </si>
  <si>
    <t>Asmodee</t>
  </si>
  <si>
    <t>ASM34549</t>
  </si>
  <si>
    <t>Dixit 7 - Látomások társasjáték kiegészítő</t>
  </si>
  <si>
    <t>5999556750222</t>
  </si>
  <si>
    <t>Asmodee</t>
  </si>
  <si>
    <t>ASM34556</t>
  </si>
  <si>
    <t>Dobble Animals társasjáték</t>
  </si>
  <si>
    <t>3558380117896</t>
  </si>
  <si>
    <t>Asmodee</t>
  </si>
  <si>
    <t>ASM34557</t>
  </si>
  <si>
    <t>Dixit 8 - Harmóniák társasjáték kiegészítő</t>
  </si>
  <si>
    <t>5999556750499</t>
  </si>
  <si>
    <t>Asmodee</t>
  </si>
  <si>
    <t>ASM34561</t>
  </si>
  <si>
    <t>CIV: Carta Impera Victoria társasjáték</t>
  </si>
  <si>
    <t>5999556750628</t>
  </si>
  <si>
    <t>Asmodee</t>
  </si>
  <si>
    <t>ASM34566</t>
  </si>
  <si>
    <t>Robbanó cicák társasjáték</t>
  </si>
  <si>
    <t>0810083040516</t>
  </si>
  <si>
    <t>Asmodee</t>
  </si>
  <si>
    <t>ASM34573</t>
  </si>
  <si>
    <t>T.I.M.E Stories: A Marcy-ügy társasjáték kiegés...</t>
  </si>
  <si>
    <t>3558380059363</t>
  </si>
  <si>
    <t>Asmodee</t>
  </si>
  <si>
    <t>ASM34574</t>
  </si>
  <si>
    <t>T.I.M.E Stories: Prófécia a sárkányokról társas...</t>
  </si>
  <si>
    <t>3558380059356</t>
  </si>
  <si>
    <t>Asmodee</t>
  </si>
  <si>
    <t>ASM34575</t>
  </si>
  <si>
    <t>Dixit Jubileum társasjáték kiegészítő kártyák</t>
  </si>
  <si>
    <t>3558380062769</t>
  </si>
  <si>
    <t>Asmodee</t>
  </si>
  <si>
    <t>ASM34581</t>
  </si>
  <si>
    <t>Csak egy társasjáték</t>
  </si>
  <si>
    <t>5425016928691</t>
  </si>
  <si>
    <t>Asmodee</t>
  </si>
  <si>
    <t>ASM34586</t>
  </si>
  <si>
    <t>T.I.M.E Stories: A Maszk alatt társasjáték kieg...</t>
  </si>
  <si>
    <t>5999556752059</t>
  </si>
  <si>
    <t>Asmodee</t>
  </si>
  <si>
    <t>ASM34587</t>
  </si>
  <si>
    <t>T.I.M.E Stories: Az Endurance expedíció társasj...</t>
  </si>
  <si>
    <t>5999556752387</t>
  </si>
  <si>
    <t>Asmodee</t>
  </si>
  <si>
    <t>ASM34597</t>
  </si>
  <si>
    <t>Dobble Harry Potter társasjáték</t>
  </si>
  <si>
    <t>3558380067399</t>
  </si>
  <si>
    <t>Asmodee</t>
  </si>
  <si>
    <t>ASM34609</t>
  </si>
  <si>
    <t>T.I.M.E Stories: Lumen Fidei társasjáték kiegés...</t>
  </si>
  <si>
    <t>3558380082316</t>
  </si>
  <si>
    <t>Asmodee</t>
  </si>
  <si>
    <t>ASM34614</t>
  </si>
  <si>
    <t>Villamosdilemma társasjáték</t>
  </si>
  <si>
    <t>5999556752806</t>
  </si>
  <si>
    <t>Asmodee</t>
  </si>
  <si>
    <t>ASM34615</t>
  </si>
  <si>
    <t>Dixit 10 - Tükörképek társasjáték kiegészítő</t>
  </si>
  <si>
    <t>3558380079477</t>
  </si>
  <si>
    <t>Asmodee</t>
  </si>
  <si>
    <t>ASM34633</t>
  </si>
  <si>
    <t>Stella - Dixit univerzum társasjáték</t>
  </si>
  <si>
    <t>3558380088394</t>
  </si>
  <si>
    <t>Asmodee</t>
  </si>
  <si>
    <t>ASM34635</t>
  </si>
  <si>
    <t>Hangok a fejemben társasjáték</t>
  </si>
  <si>
    <t>5999556753544</t>
  </si>
  <si>
    <t>Asmodee</t>
  </si>
  <si>
    <t>ASM34640</t>
  </si>
  <si>
    <t>Az Ügynökség társasjáték</t>
  </si>
  <si>
    <t>5999556753568</t>
  </si>
  <si>
    <t>Asmodee</t>
  </si>
  <si>
    <t>ASM34641</t>
  </si>
  <si>
    <t>Time&amp;#039;s Up - Party társasjáték</t>
  </si>
  <si>
    <t>5425016925232</t>
  </si>
  <si>
    <t>Asmodee</t>
  </si>
  <si>
    <t>ASM34642</t>
  </si>
  <si>
    <t>Time&amp;#039;s Up – Harry Potter társasjáték</t>
  </si>
  <si>
    <t>5425016925300</t>
  </si>
  <si>
    <t>Asmodee</t>
  </si>
  <si>
    <t>ASM34645</t>
  </si>
  <si>
    <t>3000 Bandita társasjáték</t>
  </si>
  <si>
    <t>0841333118983</t>
  </si>
  <si>
    <t>Asmodee</t>
  </si>
  <si>
    <t>ASM34647</t>
  </si>
  <si>
    <t>Canvas: Tükörképek társasjáték kiegészítő</t>
  </si>
  <si>
    <t>3558380099222</t>
  </si>
  <si>
    <t>Asmodee</t>
  </si>
  <si>
    <t>ASM34651</t>
  </si>
  <si>
    <t>Bal jobb dilemma társasjáték</t>
  </si>
  <si>
    <t>5407007460175</t>
  </si>
  <si>
    <t>Asmodee</t>
  </si>
  <si>
    <t>ASM34676</t>
  </si>
  <si>
    <t>Splendor - Párbaj társasjáték</t>
  </si>
  <si>
    <t>3558380111030</t>
  </si>
  <si>
    <t>Asmodee</t>
  </si>
  <si>
    <t>ASM34678</t>
  </si>
  <si>
    <t>Dobble Connect társasjáték</t>
  </si>
  <si>
    <t>3558380109976</t>
  </si>
  <si>
    <t>Asmodee</t>
  </si>
  <si>
    <t>ASM34683</t>
  </si>
  <si>
    <t>Az erdő társasjáték</t>
  </si>
  <si>
    <t>5999556754862</t>
  </si>
  <si>
    <t>Asmodee</t>
  </si>
  <si>
    <t>ASM34684</t>
  </si>
  <si>
    <t>Szupercsapat! - Strandkupa társasjáték</t>
  </si>
  <si>
    <t>5999556754947</t>
  </si>
  <si>
    <t>Asmodee</t>
  </si>
  <si>
    <t>ASM34685</t>
  </si>
  <si>
    <t>Ticket to Ride Legacy - A legendás nyugat</t>
  </si>
  <si>
    <t>0824968216361</t>
  </si>
  <si>
    <t>Asmodee</t>
  </si>
  <si>
    <t>ASM34686</t>
  </si>
  <si>
    <t>Joking Hazard - Egy vállalhatatlan kártyajáték</t>
  </si>
  <si>
    <t>5999556754923</t>
  </si>
  <si>
    <t>Asmodee</t>
  </si>
  <si>
    <t>ASM34687</t>
  </si>
  <si>
    <t>Marabunta - Oszd szét és uralkodj társasjáték</t>
  </si>
  <si>
    <t>3558380113034</t>
  </si>
  <si>
    <t>Asmodee</t>
  </si>
  <si>
    <t>ASM34688</t>
  </si>
  <si>
    <t>Cortex: Disney Társasjáték</t>
  </si>
  <si>
    <t>3558380114451</t>
  </si>
  <si>
    <t>Asmodee</t>
  </si>
  <si>
    <t>ASM34689</t>
  </si>
  <si>
    <t>Szupercsapat! - társasjáték</t>
  </si>
  <si>
    <t>0841333126131</t>
  </si>
  <si>
    <t>Asmodee</t>
  </si>
  <si>
    <t>ASM34698</t>
  </si>
  <si>
    <t>Anarchista palacsinta társasjáték</t>
  </si>
  <si>
    <t>3558380117964</t>
  </si>
  <si>
    <t>Asmodee</t>
  </si>
  <si>
    <t>ASM34699</t>
  </si>
  <si>
    <t>Varázslatos állatok társasjáték</t>
  </si>
  <si>
    <t>5999556755579</t>
  </si>
  <si>
    <t>Asmodee</t>
  </si>
  <si>
    <t>ASM34701</t>
  </si>
  <si>
    <t>Tündértánc társasjáték</t>
  </si>
  <si>
    <t>5425016928073</t>
  </si>
  <si>
    <t>Asmodee</t>
  </si>
  <si>
    <t>ASM34703</t>
  </si>
  <si>
    <t>Kristályvölgy üvegművesei társasjáték</t>
  </si>
  <si>
    <t>5999556755678</t>
  </si>
  <si>
    <t>Asmodee</t>
  </si>
  <si>
    <t>ASM34706</t>
  </si>
  <si>
    <t>A Gyűrűk Ura - Párbaj Középföldéért</t>
  </si>
  <si>
    <t>5425016928233</t>
  </si>
  <si>
    <t>Asmodee</t>
  </si>
  <si>
    <t>ASM34707</t>
  </si>
  <si>
    <t>A fák népe társasjáték</t>
  </si>
  <si>
    <t>5999556755555</t>
  </si>
  <si>
    <t>Asmodee</t>
  </si>
  <si>
    <t>ASM34708</t>
  </si>
  <si>
    <t>Unlock! Kids – Mesebeli kalandok társasjáték</t>
  </si>
  <si>
    <t>3558380123743</t>
  </si>
  <si>
    <t>Asmodee</t>
  </si>
  <si>
    <t>ASM34709</t>
  </si>
  <si>
    <t>LEGO® Monkey Palace társasjáték</t>
  </si>
  <si>
    <t>5704339005990</t>
  </si>
  <si>
    <t>Asmodee</t>
  </si>
  <si>
    <t>ASM34710</t>
  </si>
  <si>
    <t>Hutan - Az esőerdők világa társasjáték</t>
  </si>
  <si>
    <t>3558380122197</t>
  </si>
  <si>
    <t>Asmodee</t>
  </si>
  <si>
    <t>ASM34713</t>
  </si>
  <si>
    <t>Perudo társasjáték</t>
  </si>
  <si>
    <t>3558380125891</t>
  </si>
  <si>
    <t>Asmodee</t>
  </si>
  <si>
    <t>ASM34714</t>
  </si>
  <si>
    <t>Garden Rush társasjáték</t>
  </si>
  <si>
    <t>3558380126997</t>
  </si>
  <si>
    <t>Asmodee</t>
  </si>
  <si>
    <t>ASM34715</t>
  </si>
  <si>
    <t>Cucc! társasjáték</t>
  </si>
  <si>
    <t>3558380129189</t>
  </si>
  <si>
    <t>Asmodee</t>
  </si>
  <si>
    <t>ASM34716</t>
  </si>
  <si>
    <t>Boldog mocsik kártyajáték</t>
  </si>
  <si>
    <t>3558380127895</t>
  </si>
  <si>
    <t>Asmodee</t>
  </si>
  <si>
    <t>ASM34717</t>
  </si>
  <si>
    <t>Ticket to Ride - Szellemvonat társasjáték</t>
  </si>
  <si>
    <t>3558380131267</t>
  </si>
  <si>
    <t>Asmodee</t>
  </si>
  <si>
    <t>ASM34732</t>
  </si>
  <si>
    <t>Halmazállapot társasjáték</t>
  </si>
  <si>
    <t>3558380133285</t>
  </si>
  <si>
    <t>Asmodee</t>
  </si>
  <si>
    <t>ASM34734</t>
  </si>
  <si>
    <t>A hobbit - Oda és vissza társasjáték</t>
  </si>
  <si>
    <t>0841333134365</t>
  </si>
  <si>
    <t>Asmodee</t>
  </si>
  <si>
    <t>ASM34735</t>
  </si>
  <si>
    <t>Dobble Hobbit - A Gyűrű nyomában társasjáték</t>
  </si>
  <si>
    <t>3558380134527</t>
  </si>
  <si>
    <t>Asmodee</t>
  </si>
  <si>
    <t>ASM34736</t>
  </si>
  <si>
    <t>Dobble Catan társasjáték</t>
  </si>
  <si>
    <t>3558380133742</t>
  </si>
  <si>
    <t>Asmodee</t>
  </si>
  <si>
    <t>ASM34737</t>
  </si>
  <si>
    <t>LEGO® Brick Like This társasjáték</t>
  </si>
  <si>
    <t>5704339006614</t>
  </si>
  <si>
    <t>Asmodee</t>
  </si>
  <si>
    <t>ASM34741</t>
  </si>
  <si>
    <t>Marvel összecsapás New Yorkban társasjáték</t>
  </si>
  <si>
    <t>3558380135135</t>
  </si>
  <si>
    <t>Asmodee</t>
  </si>
  <si>
    <t>ASM34744</t>
  </si>
  <si>
    <t>7 Csoda - Kockajáték társasjáték</t>
  </si>
  <si>
    <t>5425016928943</t>
  </si>
  <si>
    <t>Asmodee</t>
  </si>
  <si>
    <t>BDC10005</t>
  </si>
  <si>
    <t>Korallzátony társasjáték</t>
  </si>
  <si>
    <t>5999556756972</t>
  </si>
  <si>
    <t>Asmodee</t>
  </si>
  <si>
    <t>BLR10008</t>
  </si>
  <si>
    <t>Mind Up kártyajáték</t>
  </si>
  <si>
    <t>5999556755005</t>
  </si>
  <si>
    <t>Asmodee</t>
  </si>
  <si>
    <t>BLR10009</t>
  </si>
  <si>
    <t>Colorado - Kalandok a vadnyugaton társasjáték</t>
  </si>
  <si>
    <t>5999556754985</t>
  </si>
  <si>
    <t>Asmodee</t>
  </si>
  <si>
    <t>BLR10010</t>
  </si>
  <si>
    <t>Középkor stratégiai társasjáték</t>
  </si>
  <si>
    <t>5999556755289</t>
  </si>
  <si>
    <t>Asmodee</t>
  </si>
  <si>
    <t>BLR10011</t>
  </si>
  <si>
    <t>Nekojima ügyességi társasjáték</t>
  </si>
  <si>
    <t>5999556755258</t>
  </si>
  <si>
    <t>Asmodee</t>
  </si>
  <si>
    <t>BLR10013</t>
  </si>
  <si>
    <t>Partvonal társasjáték</t>
  </si>
  <si>
    <t>5999556756149</t>
  </si>
  <si>
    <t>Asmodee</t>
  </si>
  <si>
    <t>BLR10014</t>
  </si>
  <si>
    <t>Boreal társasjáték</t>
  </si>
  <si>
    <t>5999556756132</t>
  </si>
  <si>
    <t>Asmodee</t>
  </si>
  <si>
    <t>BLR10015</t>
  </si>
  <si>
    <t>Különös világ a felhők felett társasjáték</t>
  </si>
  <si>
    <t>5999556756521</t>
  </si>
  <si>
    <t>Asmodee</t>
  </si>
  <si>
    <t>BLR10016</t>
  </si>
  <si>
    <t>Meglepi! kártyajáték</t>
  </si>
  <si>
    <t>5999556756538</t>
  </si>
  <si>
    <t>Asmodee</t>
  </si>
  <si>
    <t>BLR10017</t>
  </si>
  <si>
    <t>Papírvilág társasjáték</t>
  </si>
  <si>
    <t>5999556756545</t>
  </si>
  <si>
    <t>Asmodee</t>
  </si>
  <si>
    <t>BLU34754</t>
  </si>
  <si>
    <t>Kang társasjáték</t>
  </si>
  <si>
    <t>3770000904611</t>
  </si>
  <si>
    <t>Asmodee</t>
  </si>
  <si>
    <t>BLU34775</t>
  </si>
  <si>
    <t>Flooping társasjáték</t>
  </si>
  <si>
    <t>3664824000164</t>
  </si>
  <si>
    <t>Asmodee</t>
  </si>
  <si>
    <t>BLU34797</t>
  </si>
  <si>
    <t>Nem én voltam! társasjáték</t>
  </si>
  <si>
    <t>5999556752288</t>
  </si>
  <si>
    <t>Asmodee</t>
  </si>
  <si>
    <t>BLU34812</t>
  </si>
  <si>
    <t>Valentine&amp;#039;s Day játék</t>
  </si>
  <si>
    <t>3664824000799</t>
  </si>
  <si>
    <t>Asmodee</t>
  </si>
  <si>
    <t>BLU34839</t>
  </si>
  <si>
    <t>Mystery: Szuperhősrejtély lapozgatós képregény</t>
  </si>
  <si>
    <t>5999556753872</t>
  </si>
  <si>
    <t>Asmodee</t>
  </si>
  <si>
    <t>BLU34844</t>
  </si>
  <si>
    <t>Süti, sapi, taco, pizza, ajcsi társasjáték</t>
  </si>
  <si>
    <t>5999556753865</t>
  </si>
  <si>
    <t>Asmodee</t>
  </si>
  <si>
    <t>BLU34858</t>
  </si>
  <si>
    <t>Taco, cica, pizza társasjáték</t>
  </si>
  <si>
    <t>5999556754749</t>
  </si>
  <si>
    <t>Asmodee</t>
  </si>
  <si>
    <t>BLU34859</t>
  </si>
  <si>
    <t>Mutasd a nyelved! társasjáték</t>
  </si>
  <si>
    <t>5999556755081</t>
  </si>
  <si>
    <t>Asmodee</t>
  </si>
  <si>
    <t>BLU34860</t>
  </si>
  <si>
    <t>Kingdomino társasjáték</t>
  </si>
  <si>
    <t>5999556756187</t>
  </si>
  <si>
    <t>Asmodee</t>
  </si>
  <si>
    <t>BLU34863</t>
  </si>
  <si>
    <t>Jégkocka társasjáték</t>
  </si>
  <si>
    <t>5999556755616</t>
  </si>
  <si>
    <t>Asmodee</t>
  </si>
  <si>
    <t>BLU34864</t>
  </si>
  <si>
    <t>Kapocsváros társasjáték</t>
  </si>
  <si>
    <t>5999556755654</t>
  </si>
  <si>
    <t>Asmodee</t>
  </si>
  <si>
    <t>BLU34870</t>
  </si>
  <si>
    <t>Vízálló cica, pizza, taco, gida, sajt társasját...</t>
  </si>
  <si>
    <t>5999556756439</t>
  </si>
  <si>
    <t>Asmodee</t>
  </si>
  <si>
    <t>BLU34871</t>
  </si>
  <si>
    <t>21 - Tudod vagy mered? társasjáték</t>
  </si>
  <si>
    <t>5999556756828</t>
  </si>
  <si>
    <t>Asmodee</t>
  </si>
  <si>
    <t>BLU34872</t>
  </si>
  <si>
    <t>Cica, pizza, plüss, gida, sajt társasjáték</t>
  </si>
  <si>
    <t>5999556756958</t>
  </si>
  <si>
    <t>Asmodee</t>
  </si>
  <si>
    <t>CMC10001</t>
  </si>
  <si>
    <t>Cortex Challenge - IQ party társasjáték</t>
  </si>
  <si>
    <t>3558380072256</t>
  </si>
  <si>
    <t>Asmodee</t>
  </si>
  <si>
    <t>CMC10002</t>
  </si>
  <si>
    <t>Cortex Kids társasjáték</t>
  </si>
  <si>
    <t>3558380073857</t>
  </si>
  <si>
    <t>Asmodee</t>
  </si>
  <si>
    <t>CMC10003</t>
  </si>
  <si>
    <t>Cortex 2 IQ party társasjáték</t>
  </si>
  <si>
    <t>3558380072270</t>
  </si>
  <si>
    <t>Asmodee</t>
  </si>
  <si>
    <t>CMC10004</t>
  </si>
  <si>
    <t>Cortex Challenge 3 - IQ party társasjáték</t>
  </si>
  <si>
    <t>3558380072263</t>
  </si>
  <si>
    <t>Asmodee</t>
  </si>
  <si>
    <t>CMC10005</t>
  </si>
  <si>
    <t>Cortex Kids Challenge 2 - IQ party társasjáték</t>
  </si>
  <si>
    <t>3558380072522</t>
  </si>
  <si>
    <t>Asmodee</t>
  </si>
  <si>
    <t>CPT10001</t>
  </si>
  <si>
    <t>Gumikacsák társasjáték</t>
  </si>
  <si>
    <t>5407009610271</t>
  </si>
  <si>
    <t>Asmodee</t>
  </si>
  <si>
    <t>CRE28913</t>
  </si>
  <si>
    <t>Sztorikocka társasjáték</t>
  </si>
  <si>
    <t>5999556751762</t>
  </si>
  <si>
    <t>Asmodee</t>
  </si>
  <si>
    <t>CRE31678</t>
  </si>
  <si>
    <t>Sztorikocka cselekvésekkel kockajáték</t>
  </si>
  <si>
    <t>5999556751779</t>
  </si>
  <si>
    <t>Asmodee</t>
  </si>
  <si>
    <t>CRE31679</t>
  </si>
  <si>
    <t>Sztorikocka kalandokkal kockajáték</t>
  </si>
  <si>
    <t>5999556751786</t>
  </si>
  <si>
    <t>Asmodee</t>
  </si>
  <si>
    <t>CZE32252</t>
  </si>
  <si>
    <t>Fedőnevek társasjáték</t>
  </si>
  <si>
    <t>5999556757023</t>
  </si>
  <si>
    <t>Asmodee</t>
  </si>
  <si>
    <t>CZE32254</t>
  </si>
  <si>
    <t>Fedőnevek képekkel társasjáték</t>
  </si>
  <si>
    <t>5999556750314</t>
  </si>
  <si>
    <t>Asmodee</t>
  </si>
  <si>
    <t>CZE32258</t>
  </si>
  <si>
    <t>Fedőnevek négyszemközt társasjáték</t>
  </si>
  <si>
    <t>5999556757030</t>
  </si>
  <si>
    <t>Asmodee</t>
  </si>
  <si>
    <t>DAV13134</t>
  </si>
  <si>
    <t>Bang! a vadnyugat társasjátéka</t>
  </si>
  <si>
    <t>5999553688184</t>
  </si>
  <si>
    <t>Asmodee</t>
  </si>
  <si>
    <t>DAV16078</t>
  </si>
  <si>
    <t>Bang! Dodge City kártyajáték kiegészítő</t>
  </si>
  <si>
    <t>8032611691010</t>
  </si>
  <si>
    <t>Asmodee</t>
  </si>
  <si>
    <t>DAV26740</t>
  </si>
  <si>
    <t>Bang! Aranyláz kártyajáték kiegészítő</t>
  </si>
  <si>
    <t>8032611691034</t>
  </si>
  <si>
    <t>Asmodee</t>
  </si>
  <si>
    <t>DAV33535</t>
  </si>
  <si>
    <t>Bang! A kockajáték társasjáték</t>
  </si>
  <si>
    <t>8032611691058</t>
  </si>
  <si>
    <t>Asmodee</t>
  </si>
  <si>
    <t>DAV34096</t>
  </si>
  <si>
    <t>Bang! Párbaj kártyajáték</t>
  </si>
  <si>
    <t>5999556750031</t>
  </si>
  <si>
    <t>Asmodee</t>
  </si>
  <si>
    <t>DAV34110</t>
  </si>
  <si>
    <t>Szabadulópakli - Idópróba társasjáték</t>
  </si>
  <si>
    <t>5999556750703</t>
  </si>
  <si>
    <t>Asmodee</t>
  </si>
  <si>
    <t>DAV34113</t>
  </si>
  <si>
    <t>Szabadulópakli: London végórái társasjáték</t>
  </si>
  <si>
    <t>5999556752219</t>
  </si>
  <si>
    <t>Asmodee</t>
  </si>
  <si>
    <t>DAV34114</t>
  </si>
  <si>
    <t>Szabadulópakli: A velencei meló társasjáték</t>
  </si>
  <si>
    <t>5999556752257</t>
  </si>
  <si>
    <t>Asmodee</t>
  </si>
  <si>
    <t>DAV34115</t>
  </si>
  <si>
    <t>Bang! Gyilkos kaliber társasjáték kiegészítő</t>
  </si>
  <si>
    <t>5999556752370</t>
  </si>
  <si>
    <t>Asmodee</t>
  </si>
  <si>
    <t>DAV34125</t>
  </si>
  <si>
    <t>Szabadulópakli: A függöny mögött társasjáték</t>
  </si>
  <si>
    <t>5999556752530</t>
  </si>
  <si>
    <t>Asmodee</t>
  </si>
  <si>
    <t>DAV34126</t>
  </si>
  <si>
    <t>Szabadulópakli: Eldorádó legendája társasjáték</t>
  </si>
  <si>
    <t>5999556752523</t>
  </si>
  <si>
    <t>Asmodee</t>
  </si>
  <si>
    <t>DAV34129</t>
  </si>
  <si>
    <t>Szabadulópakli: A szfinx átka társasjáték</t>
  </si>
  <si>
    <t>5999556752738</t>
  </si>
  <si>
    <t>Asmodee</t>
  </si>
  <si>
    <t>DAV34132</t>
  </si>
  <si>
    <t>Bang! Kiegészítő paklik 3 az 1-ben társasjáték ...</t>
  </si>
  <si>
    <t>5999556752868</t>
  </si>
  <si>
    <t>Asmodee</t>
  </si>
  <si>
    <t>DAV34133</t>
  </si>
  <si>
    <t>Szabadulópakli: Szökés Alcatrazból</t>
  </si>
  <si>
    <t>5999556753261</t>
  </si>
  <si>
    <t>Asmodee</t>
  </si>
  <si>
    <t>DAV34136</t>
  </si>
  <si>
    <t>Szabadulópakli: Drakula kastélya társasjáték</t>
  </si>
  <si>
    <t>5999556753971</t>
  </si>
  <si>
    <t>Asmodee</t>
  </si>
  <si>
    <t>DAV34139</t>
  </si>
  <si>
    <t>Szabadulópakli - Csodaországban társasjáték</t>
  </si>
  <si>
    <t>5999556754657</t>
  </si>
  <si>
    <t>Asmodee</t>
  </si>
  <si>
    <t>DAV34140</t>
  </si>
  <si>
    <t>Bang! A nagy vonatrablás kártyajáték</t>
  </si>
  <si>
    <t>5999556754640</t>
  </si>
  <si>
    <t>Asmodee</t>
  </si>
  <si>
    <t>DAV34151</t>
  </si>
  <si>
    <t>BANG! Legendák társasjáték kiegészítő</t>
  </si>
  <si>
    <t>5999556755173</t>
  </si>
  <si>
    <t>Asmodee</t>
  </si>
  <si>
    <t>DAV34152</t>
  </si>
  <si>
    <t>Szabadulópakli - Áramszünet Tokióban kártyajáté...</t>
  </si>
  <si>
    <t>5999556755197</t>
  </si>
  <si>
    <t>Asmodee</t>
  </si>
  <si>
    <t>DAV34153</t>
  </si>
  <si>
    <t>Nyomozópakli – Nem játszhatod ki a halált nyomo...</t>
  </si>
  <si>
    <t>5999556755548</t>
  </si>
  <si>
    <t>Asmodee</t>
  </si>
  <si>
    <t>DEN10001</t>
  </si>
  <si>
    <t>Pillepopók kártyajáték</t>
  </si>
  <si>
    <t>5999556756446</t>
  </si>
  <si>
    <t>Asmodee</t>
  </si>
  <si>
    <t>DPG10001</t>
  </si>
  <si>
    <t>Renature – Újjáéledő természet társasjáték</t>
  </si>
  <si>
    <t>5999556753186</t>
  </si>
  <si>
    <t>Asmodee</t>
  </si>
  <si>
    <t>DPG10002</t>
  </si>
  <si>
    <t>5 torony társasjáték</t>
  </si>
  <si>
    <t>5999556755166</t>
  </si>
  <si>
    <t>Asmodee</t>
  </si>
  <si>
    <t>DPG10005</t>
  </si>
  <si>
    <t>Partiszaurusz kártyajáték</t>
  </si>
  <si>
    <t>5999556756422</t>
  </si>
  <si>
    <t>Asmodee</t>
  </si>
  <si>
    <t>DPG10006</t>
  </si>
  <si>
    <t>Kockaparti társasjáték</t>
  </si>
  <si>
    <t>5999556756644</t>
  </si>
  <si>
    <t>Asmodee</t>
  </si>
  <si>
    <t>DRE13669</t>
  </si>
  <si>
    <t>Csótányleves kártyajáték</t>
  </si>
  <si>
    <t>4001504408435</t>
  </si>
  <si>
    <t>Asmodee</t>
  </si>
  <si>
    <t>DRE15362</t>
  </si>
  <si>
    <t>Az elvarázsolt labirintus társasjáték</t>
  </si>
  <si>
    <t>4001504888107</t>
  </si>
  <si>
    <t>Asmodee</t>
  </si>
  <si>
    <t>DRE26560</t>
  </si>
  <si>
    <t>Csótánypóker kártyajáték</t>
  </si>
  <si>
    <t>5999556751564</t>
  </si>
  <si>
    <t>Asmodee</t>
  </si>
  <si>
    <t>DRE29794</t>
  </si>
  <si>
    <t>Csótánypóker Royal kártyajáték</t>
  </si>
  <si>
    <t>4001504408664</t>
  </si>
  <si>
    <t>Asmodee</t>
  </si>
  <si>
    <t>DRE34367</t>
  </si>
  <si>
    <t>Az elvarázsolt labirintus társasjáték - fémdobo...</t>
  </si>
  <si>
    <t>4001504514013</t>
  </si>
  <si>
    <t>Asmodee</t>
  </si>
  <si>
    <t>DRE34368</t>
  </si>
  <si>
    <t>Az elvarázsolt torony társasjáték fémdobozos ki...</t>
  </si>
  <si>
    <t>4001504514006</t>
  </si>
  <si>
    <t>Asmodee</t>
  </si>
  <si>
    <t>DRE34384</t>
  </si>
  <si>
    <t>Ki20tuk! társasjáték</t>
  </si>
  <si>
    <t>5999556753919</t>
  </si>
  <si>
    <t>Asmodee</t>
  </si>
  <si>
    <t>EXP10001</t>
  </si>
  <si>
    <t>Berobbanó cicák társasjáték kiegészítő</t>
  </si>
  <si>
    <t>0810083042251</t>
  </si>
  <si>
    <t>Asmodee</t>
  </si>
  <si>
    <t>EXP10005</t>
  </si>
  <si>
    <t>Zombicicák társas kártyajáték</t>
  </si>
  <si>
    <t>0810083045191</t>
  </si>
  <si>
    <t>Asmodee</t>
  </si>
  <si>
    <t>EXP10006</t>
  </si>
  <si>
    <t>Robbanó cicák - Menny és pokol! társasjáték</t>
  </si>
  <si>
    <t>0810083045207</t>
  </si>
  <si>
    <t>Asmodee</t>
  </si>
  <si>
    <t>EXP10007</t>
  </si>
  <si>
    <t>Robbanó cicák társasjáték - NSFW kiadás</t>
  </si>
  <si>
    <t>0810083047119</t>
  </si>
  <si>
    <t>Asmodee</t>
  </si>
  <si>
    <t>EXP10008</t>
  </si>
  <si>
    <t>Cicaharc - Állati csetepaté társasjáték</t>
  </si>
  <si>
    <t>0810083047126</t>
  </si>
  <si>
    <t>Asmodee</t>
  </si>
  <si>
    <t>EXP10009</t>
  </si>
  <si>
    <t>Csapkodjuk egymást szivacskardokkal társasjáték</t>
  </si>
  <si>
    <t>0810083049175</t>
  </si>
  <si>
    <t>Asmodee</t>
  </si>
  <si>
    <t>EXP10010</t>
  </si>
  <si>
    <t>Robbanó cicák mini társasjáték</t>
  </si>
  <si>
    <t>0810083049182</t>
  </si>
  <si>
    <t>Asmodee</t>
  </si>
  <si>
    <t>EXP10011</t>
  </si>
  <si>
    <t>Mantis - mini társasjáték</t>
  </si>
  <si>
    <t>0810083049199</t>
  </si>
  <si>
    <t>Asmodee</t>
  </si>
  <si>
    <t>EXP10012</t>
  </si>
  <si>
    <t>Ősköltészet mini társasjáték</t>
  </si>
  <si>
    <t>0810083049205</t>
  </si>
  <si>
    <t>Asmodee</t>
  </si>
  <si>
    <t>EXP10013</t>
  </si>
  <si>
    <t>Röppenő cicák társasjáték</t>
  </si>
  <si>
    <t>0810171410771</t>
  </si>
  <si>
    <t>Asmodee</t>
  </si>
  <si>
    <t>GAM34866</t>
  </si>
  <si>
    <t>T.I.M.E. Stories: A Prophecy of Dragons társasj...</t>
  </si>
  <si>
    <t>3558380031062</t>
  </si>
  <si>
    <t>Asmodee</t>
  </si>
  <si>
    <t>GEM34315</t>
  </si>
  <si>
    <t>Jin-Jang ügyességi játék</t>
  </si>
  <si>
    <t>5999556757856</t>
  </si>
  <si>
    <t>Asmodee</t>
  </si>
  <si>
    <t>GEM34322</t>
  </si>
  <si>
    <t>Igen? társasjáték</t>
  </si>
  <si>
    <t>5999556752103</t>
  </si>
  <si>
    <t>Asmodee</t>
  </si>
  <si>
    <t>GEM34327</t>
  </si>
  <si>
    <t>Spicy társasjáték</t>
  </si>
  <si>
    <t>5999556752653</t>
  </si>
  <si>
    <t>Asmodee</t>
  </si>
  <si>
    <t>GEM34328</t>
  </si>
  <si>
    <t>Fröccs társasjáték</t>
  </si>
  <si>
    <t>5999556753049</t>
  </si>
  <si>
    <t>Asmodee</t>
  </si>
  <si>
    <t>GEM34332</t>
  </si>
  <si>
    <t>Fröccs: Kisfröccs társasjáték kiegészítő</t>
  </si>
  <si>
    <t>5999556754459</t>
  </si>
  <si>
    <t>Asmodee</t>
  </si>
  <si>
    <t>GEM34333</t>
  </si>
  <si>
    <t>Ohh...igen? társasjáték</t>
  </si>
  <si>
    <t>5999556754480</t>
  </si>
  <si>
    <t>Asmodee</t>
  </si>
  <si>
    <t>GEM34334</t>
  </si>
  <si>
    <t>Dűlőre jutunk</t>
  </si>
  <si>
    <t>5999556754992</t>
  </si>
  <si>
    <t>Asmodee</t>
  </si>
  <si>
    <t>GFG10001</t>
  </si>
  <si>
    <t>After the Empire (magyar kiadás) társasjáték</t>
  </si>
  <si>
    <t>5999556753575</t>
  </si>
  <si>
    <t>Asmodee</t>
  </si>
  <si>
    <t>GFG10002</t>
  </si>
  <si>
    <t>Mágusok kora társasjáték</t>
  </si>
  <si>
    <t>5999556753599</t>
  </si>
  <si>
    <t>Gigamic</t>
  </si>
  <si>
    <t>GIG28705</t>
  </si>
  <si>
    <t>Panic Lab társasjáték - Gigamic</t>
  </si>
  <si>
    <t>3421271400738</t>
  </si>
  <si>
    <t>Gigamic</t>
  </si>
  <si>
    <t>GIG33349</t>
  </si>
  <si>
    <t>Difference társasjáték</t>
  </si>
  <si>
    <t>3421276805712</t>
  </si>
  <si>
    <t>Gigamic</t>
  </si>
  <si>
    <t>GIG34531</t>
  </si>
  <si>
    <t>Difference Junior társasjáték</t>
  </si>
  <si>
    <t>3421273427382</t>
  </si>
  <si>
    <t>Gigamic</t>
  </si>
  <si>
    <t>GIG34542</t>
  </si>
  <si>
    <t>Jógi kártyajáték</t>
  </si>
  <si>
    <t>5999556750598</t>
  </si>
  <si>
    <t>Asmodee</t>
  </si>
  <si>
    <t>GIG34548</t>
  </si>
  <si>
    <t>Quetzal: A szent madarak városa társasjáték</t>
  </si>
  <si>
    <t>5999556753308</t>
  </si>
  <si>
    <t>Gigamic</t>
  </si>
  <si>
    <t>GIG34561</t>
  </si>
  <si>
    <t>Looot társasjáték</t>
  </si>
  <si>
    <t>5999556755661</t>
  </si>
  <si>
    <t>Asmodee</t>
  </si>
  <si>
    <t>GIG34563</t>
  </si>
  <si>
    <t>Zoomino társasjáték</t>
  </si>
  <si>
    <t>5999556755852</t>
  </si>
  <si>
    <t>Gigamic</t>
  </si>
  <si>
    <t>GIG34564</t>
  </si>
  <si>
    <t>Kerti Kalamajka társasjáték</t>
  </si>
  <si>
    <t>5999556755845</t>
  </si>
  <si>
    <t>Asmodee</t>
  </si>
  <si>
    <t>GIG34567</t>
  </si>
  <si>
    <t>Banán, buli, balhé társasjáték</t>
  </si>
  <si>
    <t>5999556756064</t>
  </si>
  <si>
    <t>Gigamic</t>
  </si>
  <si>
    <t>GIG34571</t>
  </si>
  <si>
    <t>Bango kártyajáték</t>
  </si>
  <si>
    <t>5999556756934</t>
  </si>
  <si>
    <t>Asmodee</t>
  </si>
  <si>
    <t>GPP10001</t>
  </si>
  <si>
    <t>Forró nyomon társasjáték</t>
  </si>
  <si>
    <t>5999556755371</t>
  </si>
  <si>
    <t>Asmodee</t>
  </si>
  <si>
    <t>GTG10004</t>
  </si>
  <si>
    <t>Kontroll társasjáték</t>
  </si>
  <si>
    <t>5999556756118</t>
  </si>
  <si>
    <t>Asmodee</t>
  </si>
  <si>
    <t>HIG10001</t>
  </si>
  <si>
    <t>El Grande stratégiai társasjáték</t>
  </si>
  <si>
    <t>5999556755562</t>
  </si>
  <si>
    <t>Asmodee</t>
  </si>
  <si>
    <t>HUT34418</t>
  </si>
  <si>
    <t>Ta-Ke társasjáték</t>
  </si>
  <si>
    <t>4260071879936</t>
  </si>
  <si>
    <t>Asmodee</t>
  </si>
  <si>
    <t>HUT34434</t>
  </si>
  <si>
    <t>Forum Trajanum társasjáték</t>
  </si>
  <si>
    <t>4260071880383</t>
  </si>
  <si>
    <t>Asmodee</t>
  </si>
  <si>
    <t>KBG10003</t>
  </si>
  <si>
    <t>Pingvinparti társasjáték</t>
  </si>
  <si>
    <t>5999556756248</t>
  </si>
  <si>
    <t>Asmodee</t>
  </si>
  <si>
    <t>LDG10001</t>
  </si>
  <si>
    <t>Bűnügyi krónikák társasjáték</t>
  </si>
  <si>
    <t>5999556752196</t>
  </si>
  <si>
    <t>Asmodee</t>
  </si>
  <si>
    <t>LDG10010</t>
  </si>
  <si>
    <t>Végzetek - Egy legendás kor sötét krónikái társ...</t>
  </si>
  <si>
    <t>5999556753612</t>
  </si>
  <si>
    <t>Asmodee</t>
  </si>
  <si>
    <t>LDG10021</t>
  </si>
  <si>
    <t>Hupp társasjáték</t>
  </si>
  <si>
    <t>5999556754909</t>
  </si>
  <si>
    <t>Asmodee</t>
  </si>
  <si>
    <t>LDG10024</t>
  </si>
  <si>
    <t>Állati fogások társasjáték</t>
  </si>
  <si>
    <t>5999556756200</t>
  </si>
  <si>
    <t>Asmodee</t>
  </si>
  <si>
    <t>LDG10027</t>
  </si>
  <si>
    <t>Randiguru társasjáték</t>
  </si>
  <si>
    <t>5999556755357</t>
  </si>
  <si>
    <t>Asmodee</t>
  </si>
  <si>
    <t>LDG10029</t>
  </si>
  <si>
    <t>Csatacsirkék társasjáték</t>
  </si>
  <si>
    <t>5999556755333</t>
  </si>
  <si>
    <t>Asmodee</t>
  </si>
  <si>
    <t>LDG10034</t>
  </si>
  <si>
    <t>Barik álruhában társasjáték</t>
  </si>
  <si>
    <t>5999556755890</t>
  </si>
  <si>
    <t>Asmodee</t>
  </si>
  <si>
    <t>LDG10039</t>
  </si>
  <si>
    <t>Hupp a pelyhes társasjáték</t>
  </si>
  <si>
    <t>5999556756613</t>
  </si>
  <si>
    <t>Asmodee</t>
  </si>
  <si>
    <t>MGD10001</t>
  </si>
  <si>
    <t>Ütős pandák társasjáték</t>
  </si>
  <si>
    <t>5999556755937</t>
  </si>
  <si>
    <t>Asmodee</t>
  </si>
  <si>
    <t>MTG10029</t>
  </si>
  <si>
    <t>Bálnalovasok társasjáték</t>
  </si>
  <si>
    <t>5999556753100</t>
  </si>
  <si>
    <t>Asmodee</t>
  </si>
  <si>
    <t>MTG10033</t>
  </si>
  <si>
    <t>Macskalak társasjáték</t>
  </si>
  <si>
    <t>5999556755128</t>
  </si>
  <si>
    <t>Asmodee</t>
  </si>
  <si>
    <t>NLB10001</t>
  </si>
  <si>
    <t>Kertvárosi kémek kártyajáték</t>
  </si>
  <si>
    <t>5999556756378</t>
  </si>
  <si>
    <t>Asmodee</t>
  </si>
  <si>
    <t>NLB10002</t>
  </si>
  <si>
    <t>Mindbug: Első találkozás társasjáték</t>
  </si>
  <si>
    <t>5999556756675</t>
  </si>
  <si>
    <t>Asmodee</t>
  </si>
  <si>
    <t>NSV10001</t>
  </si>
  <si>
    <t>The Mind - Érezz rá! társasjáték</t>
  </si>
  <si>
    <t>5999556751991</t>
  </si>
  <si>
    <t>Asmodee</t>
  </si>
  <si>
    <t>OIN10001</t>
  </si>
  <si>
    <t>Scout kártyajáték</t>
  </si>
  <si>
    <t>4571394093528</t>
  </si>
  <si>
    <t>Asmodee</t>
  </si>
  <si>
    <t>PEG10003</t>
  </si>
  <si>
    <t>Schrödinger macskája társasjáték</t>
  </si>
  <si>
    <t>5999556754886</t>
  </si>
  <si>
    <t>Asmodee</t>
  </si>
  <si>
    <t>PEG10006</t>
  </si>
  <si>
    <t>Hát ez kész! társasjáték</t>
  </si>
  <si>
    <t>5999556756569</t>
  </si>
  <si>
    <t>Asmodee</t>
  </si>
  <si>
    <t>PHG10002</t>
  </si>
  <si>
    <t>Summoner Wars 2. kiadás - Köpenyesek frakciópak...</t>
  </si>
  <si>
    <t>5999556753889</t>
  </si>
  <si>
    <t>Asmodee</t>
  </si>
  <si>
    <t>PHG10003</t>
  </si>
  <si>
    <t>Summoner Wars 2. kiadás - Égdárda klán frakcióp...</t>
  </si>
  <si>
    <t>5999556753896</t>
  </si>
  <si>
    <t>Asmodee</t>
  </si>
  <si>
    <t>PLB10001</t>
  </si>
  <si>
    <t>Azul társasjáték</t>
  </si>
  <si>
    <t>5999556750642</t>
  </si>
  <si>
    <t>Asmodee</t>
  </si>
  <si>
    <t>PLB10005</t>
  </si>
  <si>
    <t>Azul - A királyi pavilon társasjáték</t>
  </si>
  <si>
    <t>5999556752554</t>
  </si>
  <si>
    <t>Asmodee</t>
  </si>
  <si>
    <t>PLB10006</t>
  </si>
  <si>
    <t>Azul - Kristálymozaik társasjáték kiegészítő</t>
  </si>
  <si>
    <t>5999556752547</t>
  </si>
  <si>
    <t>Asmodee</t>
  </si>
  <si>
    <t>PLB10008</t>
  </si>
  <si>
    <t>Azul: Színpompás pavilon társasjáték kiegészítő</t>
  </si>
  <si>
    <t>5999556753346</t>
  </si>
  <si>
    <t>Asmodee</t>
  </si>
  <si>
    <t>PLB10011</t>
  </si>
  <si>
    <t>Azul Mini társasjáték</t>
  </si>
  <si>
    <t>5999556754596</t>
  </si>
  <si>
    <t>Asmodee</t>
  </si>
  <si>
    <t>PLB10012</t>
  </si>
  <si>
    <t>Azul Mini - A királyi pavilon társasjáték</t>
  </si>
  <si>
    <t>5999556755401</t>
  </si>
  <si>
    <t>Asmodee</t>
  </si>
  <si>
    <t>PLB10013</t>
  </si>
  <si>
    <t>Azul - Párbaj társasjáték</t>
  </si>
  <si>
    <t>3558380126645</t>
  </si>
  <si>
    <t>Asmodee</t>
  </si>
  <si>
    <t>PLG10001</t>
  </si>
  <si>
    <t>Pingvin légitársaság társasjáték</t>
  </si>
  <si>
    <t>5999556755234</t>
  </si>
  <si>
    <t>Asmodee</t>
  </si>
  <si>
    <t>PTS10003</t>
  </si>
  <si>
    <t>Dobj egy sárgát! társasjáték</t>
  </si>
  <si>
    <t>5999556756279</t>
  </si>
  <si>
    <t>Asmodee</t>
  </si>
  <si>
    <t>PTS10004</t>
  </si>
  <si>
    <t>Hoddog társasjáték</t>
  </si>
  <si>
    <t>5999556756293</t>
  </si>
  <si>
    <t>Asmodee</t>
  </si>
  <si>
    <t>PTS10005</t>
  </si>
  <si>
    <t>Kártyafarm társasjáték</t>
  </si>
  <si>
    <t>5999556756996</t>
  </si>
  <si>
    <t>Asmodee</t>
  </si>
  <si>
    <t>QBG10001</t>
  </si>
  <si>
    <t>Navoria felfedezői társasjáték</t>
  </si>
  <si>
    <t>5999556755630</t>
  </si>
  <si>
    <t>Asmodee</t>
  </si>
  <si>
    <t>REB10001</t>
  </si>
  <si>
    <t>Álomház társasjáték</t>
  </si>
  <si>
    <t>5999556750437</t>
  </si>
  <si>
    <t>Asmodee</t>
  </si>
  <si>
    <t>RES10001</t>
  </si>
  <si>
    <t>Szellemtinta - Üzenetek a túlvilágról társasját...</t>
  </si>
  <si>
    <t>5999556754954</t>
  </si>
  <si>
    <t>Asmodee</t>
  </si>
  <si>
    <t>SDN10003</t>
  </si>
  <si>
    <t>Tricky Twist társasjáték</t>
  </si>
  <si>
    <t>5999556757054</t>
  </si>
  <si>
    <t>Asmodee</t>
  </si>
  <si>
    <t>SRG10002</t>
  </si>
  <si>
    <t>Pagony társasjáték</t>
  </si>
  <si>
    <t>5999556755043</t>
  </si>
  <si>
    <t>Asmodee</t>
  </si>
  <si>
    <t>STA10001</t>
  </si>
  <si>
    <t>Everdell - Az örökfa árnyékában társasjáték</t>
  </si>
  <si>
    <t>5999556752479</t>
  </si>
  <si>
    <t>Asmodee</t>
  </si>
  <si>
    <t>STA10003</t>
  </si>
  <si>
    <t>Álomkert társasjáték</t>
  </si>
  <si>
    <t>5999556753254</t>
  </si>
  <si>
    <t>Asmodee</t>
  </si>
  <si>
    <t>STA10017</t>
  </si>
  <si>
    <t>Everdell Duó társasjáték</t>
  </si>
  <si>
    <t>5999556756811</t>
  </si>
  <si>
    <t>Asmodee</t>
  </si>
  <si>
    <t>TEE10001</t>
  </si>
  <si>
    <t>Unikornisok: A rémes ménes társasjáték</t>
  </si>
  <si>
    <t>5999556752776</t>
  </si>
  <si>
    <t>Asmodee</t>
  </si>
  <si>
    <t>TEE10006</t>
  </si>
  <si>
    <t>Unikornisok: A rémes ménes Patakoptató kalandor...</t>
  </si>
  <si>
    <t>5999556754770</t>
  </si>
  <si>
    <t>Asmodee</t>
  </si>
  <si>
    <t>TME10001</t>
  </si>
  <si>
    <t>Matricák társasjáték</t>
  </si>
  <si>
    <t>5999556755913</t>
  </si>
  <si>
    <t>Asmodee</t>
  </si>
  <si>
    <t>TTG10001</t>
  </si>
  <si>
    <t>Ez te vagy! társasjáték</t>
  </si>
  <si>
    <t>5999556756651</t>
  </si>
  <si>
    <t>Asmodee</t>
  </si>
  <si>
    <t>TWG10002</t>
  </si>
  <si>
    <t>Smaragd koponyák társasjáték</t>
  </si>
  <si>
    <t>5999556756699</t>
  </si>
  <si>
    <t>Asmodee</t>
  </si>
  <si>
    <t>ZMA33357</t>
  </si>
  <si>
    <t>Pandemic társasjáték</t>
  </si>
  <si>
    <t>5999556751687</t>
  </si>
  <si>
    <t>Asmodee</t>
  </si>
  <si>
    <t>ZMA33370</t>
  </si>
  <si>
    <t>Pandemic: Veszélyzóna - Európa társasjáték</t>
  </si>
  <si>
    <t>5999556753322</t>
  </si>
  <si>
    <t>Asmodee</t>
  </si>
  <si>
    <t>ZMA33371</t>
  </si>
  <si>
    <t>Pandemic: Legacy - 0. évad társasjáték</t>
  </si>
  <si>
    <t>5999556753513</t>
  </si>
  <si>
    <t>Asmodee</t>
  </si>
  <si>
    <t>ZMA33373</t>
  </si>
  <si>
    <t>Pandemic: Szükségállapot társasjáték kiegészítő</t>
  </si>
  <si>
    <t>5999556753131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</si>
</sst>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192D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52E55"/>
        <bgColor rgb="FF252E5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8" fillId="5" borderId="4" applyNumberFormat="0" applyAlignment="0" applyProtection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4" fillId="8" borderId="8" applyNumberFormat="0" applyFont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5" fillId="2" borderId="0" applyNumberFormat="0" applyBorder="0" applyAlignment="0" applyProtection="0"/>
    <xf numFmtId="0" fontId="9" fillId="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0" fillId="6" borderId="4" applyNumberFormat="0" applyAlignment="0" applyProtection="0"/>
  </cellStyleXfs>
  <cellXfs count="10">
    <xf numFmtId="0" fontId="0" fillId="0" borderId="0" xfId="0"/>
    <xf numFmtId="0" fontId="0" fillId="33" borderId="0" xfId="0" applyFill="1"/>
    <xf numFmtId="0" fontId="0" fillId="0" borderId="0" xfId="0" applyAlignment="1">
      <alignment vertical="center"/>
    </xf>
    <xf numFmtId="0" fontId="0" fillId="3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17" fillId="34" borderId="0" xfId="40" applyNumberFormat="1" applyFont="1" applyFill="1" applyAlignment="1">
      <alignment vertical="center" wrapText="1"/>
    </xf>
    <xf numFmtId="0" fontId="0" fillId="35" borderId="0" xfId="0" applyFill="1"/>
    <xf numFmtId="9" fontId="7" fillId="4" borderId="0" xfId="40" applyNumberFormat="1" applyAlignment="1">
      <alignment horizontal="center" vertical="center"/>
    </xf>
    <xf numFmtId="2" fontId="7" fillId="4" borderId="0" xfId="40" applyNumberFormat="1" applyAlignment="1">
      <alignment horizontal="center" vertic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 customBuiltin="1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26" Type="http://schemas.openxmlformats.org/officeDocument/2006/relationships/image" Target="../media/image22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16" Type="http://schemas.openxmlformats.org/officeDocument/2006/relationships/image" Target="../media/image216.jpg"/><Relationship Id="rId211" Type="http://schemas.openxmlformats.org/officeDocument/2006/relationships/image" Target="../media/image211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55" Type="http://schemas.openxmlformats.org/officeDocument/2006/relationships/image" Target="../media/image155.jpg"/><Relationship Id="rId171" Type="http://schemas.openxmlformats.org/officeDocument/2006/relationships/image" Target="../media/image171.jpg"/><Relationship Id="rId176" Type="http://schemas.openxmlformats.org/officeDocument/2006/relationships/image" Target="../media/image176.jpg"/><Relationship Id="rId192" Type="http://schemas.openxmlformats.org/officeDocument/2006/relationships/image" Target="../media/image192.jpg"/><Relationship Id="rId197" Type="http://schemas.openxmlformats.org/officeDocument/2006/relationships/image" Target="../media/image197.jpg"/><Relationship Id="rId206" Type="http://schemas.openxmlformats.org/officeDocument/2006/relationships/image" Target="../media/image206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jpg"/><Relationship Id="rId166" Type="http://schemas.openxmlformats.org/officeDocument/2006/relationships/image" Target="../media/image166.jpg"/><Relationship Id="rId182" Type="http://schemas.openxmlformats.org/officeDocument/2006/relationships/image" Target="../media/image182.jpg"/><Relationship Id="rId187" Type="http://schemas.openxmlformats.org/officeDocument/2006/relationships/image" Target="../media/image187.jpg"/><Relationship Id="rId217" Type="http://schemas.openxmlformats.org/officeDocument/2006/relationships/image" Target="../media/image217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12" Type="http://schemas.openxmlformats.org/officeDocument/2006/relationships/image" Target="../media/image212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2" Type="http://schemas.openxmlformats.org/officeDocument/2006/relationships/image" Target="../media/image202.jpg"/><Relationship Id="rId207" Type="http://schemas.openxmlformats.org/officeDocument/2006/relationships/image" Target="../media/image207.jpg"/><Relationship Id="rId223" Type="http://schemas.openxmlformats.org/officeDocument/2006/relationships/image" Target="../media/image223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3" Type="http://schemas.openxmlformats.org/officeDocument/2006/relationships/image" Target="../media/image213.jpg"/><Relationship Id="rId218" Type="http://schemas.openxmlformats.org/officeDocument/2006/relationships/image" Target="../media/image218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208" Type="http://schemas.openxmlformats.org/officeDocument/2006/relationships/image" Target="../media/image208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219" Type="http://schemas.openxmlformats.org/officeDocument/2006/relationships/image" Target="../media/image21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0" Type="http://schemas.openxmlformats.org/officeDocument/2006/relationships/image" Target="../media/image220.jpg"/><Relationship Id="rId225" Type="http://schemas.openxmlformats.org/officeDocument/2006/relationships/image" Target="../media/image225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10" Type="http://schemas.openxmlformats.org/officeDocument/2006/relationships/image" Target="../media/image210.jpg"/><Relationship Id="rId215" Type="http://schemas.openxmlformats.org/officeDocument/2006/relationships/image" Target="../media/image215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75580</xdr:colOff>
      <xdr:row>2</xdr:row>
      <xdr:rowOff>48100</xdr:rowOff>
    </xdr:from>
    <xdr:to>
      <xdr:col>2</xdr:col>
      <xdr:colOff>762000</xdr:colOff>
      <xdr:row>2</xdr:row>
      <xdr:rowOff>762000</xdr:rowOff>
    </xdr:to>
    <xdr:pic>
      <xdr:nvPicPr>
        <xdr:cNvPr id="2" name="Kép 1" descr="wcrystal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3420" y="1379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</xdr:row>
      <xdr:rowOff>48100</xdr:rowOff>
    </xdr:from>
    <xdr:to>
      <xdr:col>2</xdr:col>
      <xdr:colOff>762000</xdr:colOff>
      <xdr:row>3</xdr:row>
      <xdr:rowOff>762000</xdr:rowOff>
    </xdr:to>
    <xdr:pic>
      <xdr:nvPicPr>
        <xdr:cNvPr id="4" name="Kép 2" descr="wcrystal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1039" y="1912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</xdr:row>
      <xdr:rowOff>48100</xdr:rowOff>
    </xdr:from>
    <xdr:to>
      <xdr:col>2</xdr:col>
      <xdr:colOff>762000</xdr:colOff>
      <xdr:row>4</xdr:row>
      <xdr:rowOff>762000</xdr:rowOff>
    </xdr:to>
    <xdr:pic>
      <xdr:nvPicPr>
        <xdr:cNvPr id="6" name="Kép 3" descr="wcrystal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08658" y="2446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</xdr:row>
      <xdr:rowOff>48100</xdr:rowOff>
    </xdr:from>
    <xdr:to>
      <xdr:col>2</xdr:col>
      <xdr:colOff>762000</xdr:colOff>
      <xdr:row>5</xdr:row>
      <xdr:rowOff>762000</xdr:rowOff>
    </xdr:to>
    <xdr:pic>
      <xdr:nvPicPr>
        <xdr:cNvPr id="8" name="Kép 4" descr="wcrystal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16277" y="2979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</xdr:row>
      <xdr:rowOff>48100</xdr:rowOff>
    </xdr:from>
    <xdr:to>
      <xdr:col>2</xdr:col>
      <xdr:colOff>762000</xdr:colOff>
      <xdr:row>6</xdr:row>
      <xdr:rowOff>762000</xdr:rowOff>
    </xdr:to>
    <xdr:pic>
      <xdr:nvPicPr>
        <xdr:cNvPr id="10" name="Kép 5" descr="wcrystal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23896" y="3512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</xdr:row>
      <xdr:rowOff>48100</xdr:rowOff>
    </xdr:from>
    <xdr:to>
      <xdr:col>2</xdr:col>
      <xdr:colOff>762000</xdr:colOff>
      <xdr:row>7</xdr:row>
      <xdr:rowOff>762000</xdr:rowOff>
    </xdr:to>
    <xdr:pic>
      <xdr:nvPicPr>
        <xdr:cNvPr id="12" name="Kép 6" descr="wcrystal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515" y="4046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</xdr:row>
      <xdr:rowOff>48100</xdr:rowOff>
    </xdr:from>
    <xdr:to>
      <xdr:col>2</xdr:col>
      <xdr:colOff>762000</xdr:colOff>
      <xdr:row>8</xdr:row>
      <xdr:rowOff>762000</xdr:rowOff>
    </xdr:to>
    <xdr:pic>
      <xdr:nvPicPr>
        <xdr:cNvPr id="14" name="Kép 7" descr="wcrystal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9134" y="4579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</xdr:row>
      <xdr:rowOff>48100</xdr:rowOff>
    </xdr:from>
    <xdr:to>
      <xdr:col>2</xdr:col>
      <xdr:colOff>762000</xdr:colOff>
      <xdr:row>9</xdr:row>
      <xdr:rowOff>762000</xdr:rowOff>
    </xdr:to>
    <xdr:pic>
      <xdr:nvPicPr>
        <xdr:cNvPr id="16" name="Kép 8" descr="wcrystal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46753" y="5113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</xdr:row>
      <xdr:rowOff>48100</xdr:rowOff>
    </xdr:from>
    <xdr:to>
      <xdr:col>2</xdr:col>
      <xdr:colOff>762000</xdr:colOff>
      <xdr:row>10</xdr:row>
      <xdr:rowOff>762000</xdr:rowOff>
    </xdr:to>
    <xdr:pic>
      <xdr:nvPicPr>
        <xdr:cNvPr id="18" name="Kép 9" descr="wcrystal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54372" y="5646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</xdr:row>
      <xdr:rowOff>48100</xdr:rowOff>
    </xdr:from>
    <xdr:to>
      <xdr:col>2</xdr:col>
      <xdr:colOff>762000</xdr:colOff>
      <xdr:row>11</xdr:row>
      <xdr:rowOff>762000</xdr:rowOff>
    </xdr:to>
    <xdr:pic>
      <xdr:nvPicPr>
        <xdr:cNvPr id="20" name="Kép 10" descr="wcrystal1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61991" y="6179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</xdr:row>
      <xdr:rowOff>48100</xdr:rowOff>
    </xdr:from>
    <xdr:to>
      <xdr:col>2</xdr:col>
      <xdr:colOff>762000</xdr:colOff>
      <xdr:row>12</xdr:row>
      <xdr:rowOff>762000</xdr:rowOff>
    </xdr:to>
    <xdr:pic>
      <xdr:nvPicPr>
        <xdr:cNvPr id="22" name="Kép 11" descr="wcrystal1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69610" y="6713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</xdr:row>
      <xdr:rowOff>48100</xdr:rowOff>
    </xdr:from>
    <xdr:to>
      <xdr:col>2</xdr:col>
      <xdr:colOff>762000</xdr:colOff>
      <xdr:row>13</xdr:row>
      <xdr:rowOff>762000</xdr:rowOff>
    </xdr:to>
    <xdr:pic>
      <xdr:nvPicPr>
        <xdr:cNvPr id="24" name="Kép 12" descr="wcrystal1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77229" y="7246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</xdr:row>
      <xdr:rowOff>48100</xdr:rowOff>
    </xdr:from>
    <xdr:to>
      <xdr:col>2</xdr:col>
      <xdr:colOff>762000</xdr:colOff>
      <xdr:row>14</xdr:row>
      <xdr:rowOff>762000</xdr:rowOff>
    </xdr:to>
    <xdr:pic>
      <xdr:nvPicPr>
        <xdr:cNvPr id="26" name="Kép 13" descr="wcrystal1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84848" y="7780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</xdr:row>
      <xdr:rowOff>48100</xdr:rowOff>
    </xdr:from>
    <xdr:to>
      <xdr:col>2</xdr:col>
      <xdr:colOff>762000</xdr:colOff>
      <xdr:row>15</xdr:row>
      <xdr:rowOff>762000</xdr:rowOff>
    </xdr:to>
    <xdr:pic>
      <xdr:nvPicPr>
        <xdr:cNvPr id="28" name="Kép 14" descr="wcrystal1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92467" y="8313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</xdr:row>
      <xdr:rowOff>48100</xdr:rowOff>
    </xdr:from>
    <xdr:to>
      <xdr:col>2</xdr:col>
      <xdr:colOff>762000</xdr:colOff>
      <xdr:row>16</xdr:row>
      <xdr:rowOff>762000</xdr:rowOff>
    </xdr:to>
    <xdr:pic>
      <xdr:nvPicPr>
        <xdr:cNvPr id="30" name="Kép 15" descr="wcrystal1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00086" y="8846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</xdr:row>
      <xdr:rowOff>48100</xdr:rowOff>
    </xdr:from>
    <xdr:to>
      <xdr:col>2</xdr:col>
      <xdr:colOff>762000</xdr:colOff>
      <xdr:row>17</xdr:row>
      <xdr:rowOff>762000</xdr:rowOff>
    </xdr:to>
    <xdr:pic>
      <xdr:nvPicPr>
        <xdr:cNvPr id="32" name="Kép 16" descr="wcrystal1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07705" y="9380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18</xdr:row>
      <xdr:rowOff>48100</xdr:rowOff>
    </xdr:from>
    <xdr:to>
      <xdr:col>2</xdr:col>
      <xdr:colOff>762000</xdr:colOff>
      <xdr:row>18</xdr:row>
      <xdr:rowOff>762000</xdr:rowOff>
    </xdr:to>
    <xdr:pic>
      <xdr:nvPicPr>
        <xdr:cNvPr id="34" name="Kép 17" descr="wcrystal1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15324" y="9913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19</xdr:row>
      <xdr:rowOff>48100</xdr:rowOff>
    </xdr:from>
    <xdr:to>
      <xdr:col>2</xdr:col>
      <xdr:colOff>762000</xdr:colOff>
      <xdr:row>19</xdr:row>
      <xdr:rowOff>762000</xdr:rowOff>
    </xdr:to>
    <xdr:pic>
      <xdr:nvPicPr>
        <xdr:cNvPr id="36" name="Kép 18" descr="wcrystal1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2943" y="10447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20</xdr:row>
      <xdr:rowOff>48100</xdr:rowOff>
    </xdr:from>
    <xdr:to>
      <xdr:col>2</xdr:col>
      <xdr:colOff>762000</xdr:colOff>
      <xdr:row>20</xdr:row>
      <xdr:rowOff>762000</xdr:rowOff>
    </xdr:to>
    <xdr:pic>
      <xdr:nvPicPr>
        <xdr:cNvPr id="38" name="Kép 19" descr="wcrystal1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30562" y="10980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21</xdr:row>
      <xdr:rowOff>48100</xdr:rowOff>
    </xdr:from>
    <xdr:to>
      <xdr:col>2</xdr:col>
      <xdr:colOff>762000</xdr:colOff>
      <xdr:row>21</xdr:row>
      <xdr:rowOff>762000</xdr:rowOff>
    </xdr:to>
    <xdr:pic>
      <xdr:nvPicPr>
        <xdr:cNvPr id="40" name="Kép 20" descr="wcrystal2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38181" y="11513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22</xdr:row>
      <xdr:rowOff>48100</xdr:rowOff>
    </xdr:from>
    <xdr:to>
      <xdr:col>2</xdr:col>
      <xdr:colOff>762000</xdr:colOff>
      <xdr:row>22</xdr:row>
      <xdr:rowOff>762000</xdr:rowOff>
    </xdr:to>
    <xdr:pic>
      <xdr:nvPicPr>
        <xdr:cNvPr id="42" name="Kép 21" descr="wcrystal2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845800" y="12047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23</xdr:row>
      <xdr:rowOff>48100</xdr:rowOff>
    </xdr:from>
    <xdr:to>
      <xdr:col>2</xdr:col>
      <xdr:colOff>762000</xdr:colOff>
      <xdr:row>23</xdr:row>
      <xdr:rowOff>762000</xdr:rowOff>
    </xdr:to>
    <xdr:pic>
      <xdr:nvPicPr>
        <xdr:cNvPr id="44" name="Kép 22" descr="wcrystal2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853419" y="12580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24</xdr:row>
      <xdr:rowOff>48100</xdr:rowOff>
    </xdr:from>
    <xdr:to>
      <xdr:col>2</xdr:col>
      <xdr:colOff>762000</xdr:colOff>
      <xdr:row>24</xdr:row>
      <xdr:rowOff>762000</xdr:rowOff>
    </xdr:to>
    <xdr:pic>
      <xdr:nvPicPr>
        <xdr:cNvPr id="46" name="Kép 23" descr="wcrystal2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61038" y="13114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25</xdr:row>
      <xdr:rowOff>48100</xdr:rowOff>
    </xdr:from>
    <xdr:to>
      <xdr:col>2</xdr:col>
      <xdr:colOff>762000</xdr:colOff>
      <xdr:row>25</xdr:row>
      <xdr:rowOff>762000</xdr:rowOff>
    </xdr:to>
    <xdr:pic>
      <xdr:nvPicPr>
        <xdr:cNvPr id="48" name="Kép 24" descr="wcrystal2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68657" y="13647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26</xdr:row>
      <xdr:rowOff>48100</xdr:rowOff>
    </xdr:from>
    <xdr:to>
      <xdr:col>2</xdr:col>
      <xdr:colOff>762000</xdr:colOff>
      <xdr:row>26</xdr:row>
      <xdr:rowOff>762000</xdr:rowOff>
    </xdr:to>
    <xdr:pic>
      <xdr:nvPicPr>
        <xdr:cNvPr id="50" name="Kép 25" descr="wcrystal2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76276" y="14180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27</xdr:row>
      <xdr:rowOff>48100</xdr:rowOff>
    </xdr:from>
    <xdr:to>
      <xdr:col>2</xdr:col>
      <xdr:colOff>762000</xdr:colOff>
      <xdr:row>27</xdr:row>
      <xdr:rowOff>762000</xdr:rowOff>
    </xdr:to>
    <xdr:pic>
      <xdr:nvPicPr>
        <xdr:cNvPr id="52" name="Kép 26" descr="wcrystal2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83895" y="14714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28</xdr:row>
      <xdr:rowOff>48100</xdr:rowOff>
    </xdr:from>
    <xdr:to>
      <xdr:col>2</xdr:col>
      <xdr:colOff>762000</xdr:colOff>
      <xdr:row>28</xdr:row>
      <xdr:rowOff>762000</xdr:rowOff>
    </xdr:to>
    <xdr:pic>
      <xdr:nvPicPr>
        <xdr:cNvPr id="54" name="Kép 27" descr="wcrystal2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891514" y="15247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29</xdr:row>
      <xdr:rowOff>48100</xdr:rowOff>
    </xdr:from>
    <xdr:to>
      <xdr:col>2</xdr:col>
      <xdr:colOff>762000</xdr:colOff>
      <xdr:row>29</xdr:row>
      <xdr:rowOff>762000</xdr:rowOff>
    </xdr:to>
    <xdr:pic>
      <xdr:nvPicPr>
        <xdr:cNvPr id="56" name="Kép 28" descr="wcrystal2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899133" y="15781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30</xdr:row>
      <xdr:rowOff>48100</xdr:rowOff>
    </xdr:from>
    <xdr:to>
      <xdr:col>2</xdr:col>
      <xdr:colOff>762000</xdr:colOff>
      <xdr:row>30</xdr:row>
      <xdr:rowOff>762000</xdr:rowOff>
    </xdr:to>
    <xdr:pic>
      <xdr:nvPicPr>
        <xdr:cNvPr id="58" name="Kép 29" descr="wcrystal2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06752" y="16314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31</xdr:row>
      <xdr:rowOff>48100</xdr:rowOff>
    </xdr:from>
    <xdr:to>
      <xdr:col>2</xdr:col>
      <xdr:colOff>762000</xdr:colOff>
      <xdr:row>31</xdr:row>
      <xdr:rowOff>762000</xdr:rowOff>
    </xdr:to>
    <xdr:pic>
      <xdr:nvPicPr>
        <xdr:cNvPr id="60" name="Kép 30" descr="wcrystal3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914371" y="16847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32</xdr:row>
      <xdr:rowOff>48100</xdr:rowOff>
    </xdr:from>
    <xdr:to>
      <xdr:col>2</xdr:col>
      <xdr:colOff>762000</xdr:colOff>
      <xdr:row>32</xdr:row>
      <xdr:rowOff>762000</xdr:rowOff>
    </xdr:to>
    <xdr:pic>
      <xdr:nvPicPr>
        <xdr:cNvPr id="62" name="Kép 31" descr="wcrystal3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21990" y="17381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33</xdr:row>
      <xdr:rowOff>48100</xdr:rowOff>
    </xdr:from>
    <xdr:to>
      <xdr:col>2</xdr:col>
      <xdr:colOff>762000</xdr:colOff>
      <xdr:row>33</xdr:row>
      <xdr:rowOff>762000</xdr:rowOff>
    </xdr:to>
    <xdr:pic>
      <xdr:nvPicPr>
        <xdr:cNvPr id="64" name="Kép 32" descr="wcrystal3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929609" y="17914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34</xdr:row>
      <xdr:rowOff>48100</xdr:rowOff>
    </xdr:from>
    <xdr:to>
      <xdr:col>2</xdr:col>
      <xdr:colOff>762000</xdr:colOff>
      <xdr:row>34</xdr:row>
      <xdr:rowOff>762000</xdr:rowOff>
    </xdr:to>
    <xdr:pic>
      <xdr:nvPicPr>
        <xdr:cNvPr id="66" name="Kép 33" descr="wcrystal3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37228" y="18448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35</xdr:row>
      <xdr:rowOff>48100</xdr:rowOff>
    </xdr:from>
    <xdr:to>
      <xdr:col>2</xdr:col>
      <xdr:colOff>762000</xdr:colOff>
      <xdr:row>35</xdr:row>
      <xdr:rowOff>762000</xdr:rowOff>
    </xdr:to>
    <xdr:pic>
      <xdr:nvPicPr>
        <xdr:cNvPr id="68" name="Kép 34" descr="wcrystal3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944847" y="18981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36</xdr:row>
      <xdr:rowOff>48100</xdr:rowOff>
    </xdr:from>
    <xdr:to>
      <xdr:col>2</xdr:col>
      <xdr:colOff>762000</xdr:colOff>
      <xdr:row>36</xdr:row>
      <xdr:rowOff>762000</xdr:rowOff>
    </xdr:to>
    <xdr:pic>
      <xdr:nvPicPr>
        <xdr:cNvPr id="70" name="Kép 35" descr="wcrystal3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952466" y="19514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37</xdr:row>
      <xdr:rowOff>48100</xdr:rowOff>
    </xdr:from>
    <xdr:to>
      <xdr:col>2</xdr:col>
      <xdr:colOff>762000</xdr:colOff>
      <xdr:row>37</xdr:row>
      <xdr:rowOff>762000</xdr:rowOff>
    </xdr:to>
    <xdr:pic>
      <xdr:nvPicPr>
        <xdr:cNvPr id="72" name="Kép 36" descr="wcrystal3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960085" y="20048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38</xdr:row>
      <xdr:rowOff>48100</xdr:rowOff>
    </xdr:from>
    <xdr:to>
      <xdr:col>2</xdr:col>
      <xdr:colOff>762000</xdr:colOff>
      <xdr:row>38</xdr:row>
      <xdr:rowOff>762000</xdr:rowOff>
    </xdr:to>
    <xdr:pic>
      <xdr:nvPicPr>
        <xdr:cNvPr id="74" name="Kép 37" descr="wcrystal3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967704" y="20581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39</xdr:row>
      <xdr:rowOff>48100</xdr:rowOff>
    </xdr:from>
    <xdr:to>
      <xdr:col>2</xdr:col>
      <xdr:colOff>762000</xdr:colOff>
      <xdr:row>39</xdr:row>
      <xdr:rowOff>762000</xdr:rowOff>
    </xdr:to>
    <xdr:pic>
      <xdr:nvPicPr>
        <xdr:cNvPr id="76" name="Kép 38" descr="wcrystal3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975323" y="21115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40</xdr:row>
      <xdr:rowOff>48100</xdr:rowOff>
    </xdr:from>
    <xdr:to>
      <xdr:col>2</xdr:col>
      <xdr:colOff>762000</xdr:colOff>
      <xdr:row>40</xdr:row>
      <xdr:rowOff>762000</xdr:rowOff>
    </xdr:to>
    <xdr:pic>
      <xdr:nvPicPr>
        <xdr:cNvPr id="78" name="Kép 39" descr="wcrystal3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982942" y="21648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41</xdr:row>
      <xdr:rowOff>48100</xdr:rowOff>
    </xdr:from>
    <xdr:to>
      <xdr:col>2</xdr:col>
      <xdr:colOff>762000</xdr:colOff>
      <xdr:row>41</xdr:row>
      <xdr:rowOff>762000</xdr:rowOff>
    </xdr:to>
    <xdr:pic>
      <xdr:nvPicPr>
        <xdr:cNvPr id="80" name="Kép 40" descr="wcrystal4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990561" y="22181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42</xdr:row>
      <xdr:rowOff>48100</xdr:rowOff>
    </xdr:from>
    <xdr:to>
      <xdr:col>2</xdr:col>
      <xdr:colOff>762000</xdr:colOff>
      <xdr:row>42</xdr:row>
      <xdr:rowOff>762000</xdr:rowOff>
    </xdr:to>
    <xdr:pic>
      <xdr:nvPicPr>
        <xdr:cNvPr id="82" name="Kép 41" descr="wcrystal4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998180" y="22715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43</xdr:row>
      <xdr:rowOff>48100</xdr:rowOff>
    </xdr:from>
    <xdr:to>
      <xdr:col>2</xdr:col>
      <xdr:colOff>762000</xdr:colOff>
      <xdr:row>43</xdr:row>
      <xdr:rowOff>762000</xdr:rowOff>
    </xdr:to>
    <xdr:pic>
      <xdr:nvPicPr>
        <xdr:cNvPr id="84" name="Kép 42" descr="wcrystal4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005799" y="23248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44</xdr:row>
      <xdr:rowOff>48100</xdr:rowOff>
    </xdr:from>
    <xdr:to>
      <xdr:col>2</xdr:col>
      <xdr:colOff>762000</xdr:colOff>
      <xdr:row>44</xdr:row>
      <xdr:rowOff>762000</xdr:rowOff>
    </xdr:to>
    <xdr:pic>
      <xdr:nvPicPr>
        <xdr:cNvPr id="86" name="Kép 43" descr="wcrystal4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013418" y="23782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45</xdr:row>
      <xdr:rowOff>48100</xdr:rowOff>
    </xdr:from>
    <xdr:to>
      <xdr:col>2</xdr:col>
      <xdr:colOff>762000</xdr:colOff>
      <xdr:row>45</xdr:row>
      <xdr:rowOff>762000</xdr:rowOff>
    </xdr:to>
    <xdr:pic>
      <xdr:nvPicPr>
        <xdr:cNvPr id="88" name="Kép 44" descr="wcrystal4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021037" y="24315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46</xdr:row>
      <xdr:rowOff>48100</xdr:rowOff>
    </xdr:from>
    <xdr:to>
      <xdr:col>2</xdr:col>
      <xdr:colOff>762000</xdr:colOff>
      <xdr:row>46</xdr:row>
      <xdr:rowOff>762000</xdr:rowOff>
    </xdr:to>
    <xdr:pic>
      <xdr:nvPicPr>
        <xdr:cNvPr id="90" name="Kép 45" descr="wcrystal4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028656" y="24848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47</xdr:row>
      <xdr:rowOff>48100</xdr:rowOff>
    </xdr:from>
    <xdr:to>
      <xdr:col>2</xdr:col>
      <xdr:colOff>762000</xdr:colOff>
      <xdr:row>47</xdr:row>
      <xdr:rowOff>762000</xdr:rowOff>
    </xdr:to>
    <xdr:pic>
      <xdr:nvPicPr>
        <xdr:cNvPr id="92" name="Kép 46" descr="wcrystal4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036275" y="25382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48</xdr:row>
      <xdr:rowOff>48100</xdr:rowOff>
    </xdr:from>
    <xdr:to>
      <xdr:col>2</xdr:col>
      <xdr:colOff>762000</xdr:colOff>
      <xdr:row>48</xdr:row>
      <xdr:rowOff>762000</xdr:rowOff>
    </xdr:to>
    <xdr:pic>
      <xdr:nvPicPr>
        <xdr:cNvPr id="94" name="Kép 47" descr="wcrystal4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043894" y="25915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49</xdr:row>
      <xdr:rowOff>48100</xdr:rowOff>
    </xdr:from>
    <xdr:to>
      <xdr:col>2</xdr:col>
      <xdr:colOff>762000</xdr:colOff>
      <xdr:row>49</xdr:row>
      <xdr:rowOff>762000</xdr:rowOff>
    </xdr:to>
    <xdr:pic>
      <xdr:nvPicPr>
        <xdr:cNvPr id="96" name="Kép 48" descr="wcrystal4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051513" y="26449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50</xdr:row>
      <xdr:rowOff>48100</xdr:rowOff>
    </xdr:from>
    <xdr:to>
      <xdr:col>2</xdr:col>
      <xdr:colOff>762000</xdr:colOff>
      <xdr:row>50</xdr:row>
      <xdr:rowOff>762000</xdr:rowOff>
    </xdr:to>
    <xdr:pic>
      <xdr:nvPicPr>
        <xdr:cNvPr id="98" name="Kép 49" descr="wcrystal4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059132" y="26982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51</xdr:row>
      <xdr:rowOff>48100</xdr:rowOff>
    </xdr:from>
    <xdr:to>
      <xdr:col>2</xdr:col>
      <xdr:colOff>762000</xdr:colOff>
      <xdr:row>51</xdr:row>
      <xdr:rowOff>762000</xdr:rowOff>
    </xdr:to>
    <xdr:pic>
      <xdr:nvPicPr>
        <xdr:cNvPr id="100" name="Kép 50" descr="wcrystal5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066751" y="27515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52</xdr:row>
      <xdr:rowOff>48100</xdr:rowOff>
    </xdr:from>
    <xdr:to>
      <xdr:col>2</xdr:col>
      <xdr:colOff>762000</xdr:colOff>
      <xdr:row>52</xdr:row>
      <xdr:rowOff>762000</xdr:rowOff>
    </xdr:to>
    <xdr:pic>
      <xdr:nvPicPr>
        <xdr:cNvPr id="102" name="Kép 51" descr="wcrystal5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074370" y="28049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53</xdr:row>
      <xdr:rowOff>48100</xdr:rowOff>
    </xdr:from>
    <xdr:to>
      <xdr:col>2</xdr:col>
      <xdr:colOff>762000</xdr:colOff>
      <xdr:row>53</xdr:row>
      <xdr:rowOff>762000</xdr:rowOff>
    </xdr:to>
    <xdr:pic>
      <xdr:nvPicPr>
        <xdr:cNvPr id="104" name="Kép 52" descr="wcrystal5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081989" y="28582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54</xdr:row>
      <xdr:rowOff>48100</xdr:rowOff>
    </xdr:from>
    <xdr:to>
      <xdr:col>2</xdr:col>
      <xdr:colOff>762000</xdr:colOff>
      <xdr:row>54</xdr:row>
      <xdr:rowOff>762000</xdr:rowOff>
    </xdr:to>
    <xdr:pic>
      <xdr:nvPicPr>
        <xdr:cNvPr id="106" name="Kép 53" descr="wcrystal5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089608" y="29116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55</xdr:row>
      <xdr:rowOff>48100</xdr:rowOff>
    </xdr:from>
    <xdr:to>
      <xdr:col>2</xdr:col>
      <xdr:colOff>762000</xdr:colOff>
      <xdr:row>55</xdr:row>
      <xdr:rowOff>762000</xdr:rowOff>
    </xdr:to>
    <xdr:pic>
      <xdr:nvPicPr>
        <xdr:cNvPr id="108" name="Kép 54" descr="wcrystal5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097227" y="29649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56</xdr:row>
      <xdr:rowOff>48100</xdr:rowOff>
    </xdr:from>
    <xdr:to>
      <xdr:col>2</xdr:col>
      <xdr:colOff>762000</xdr:colOff>
      <xdr:row>56</xdr:row>
      <xdr:rowOff>762000</xdr:rowOff>
    </xdr:to>
    <xdr:pic>
      <xdr:nvPicPr>
        <xdr:cNvPr id="110" name="Kép 55" descr="wcrystal5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104846" y="30182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57</xdr:row>
      <xdr:rowOff>48100</xdr:rowOff>
    </xdr:from>
    <xdr:to>
      <xdr:col>2</xdr:col>
      <xdr:colOff>762000</xdr:colOff>
      <xdr:row>57</xdr:row>
      <xdr:rowOff>762000</xdr:rowOff>
    </xdr:to>
    <xdr:pic>
      <xdr:nvPicPr>
        <xdr:cNvPr id="112" name="Kép 56" descr="wcrystal5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112465" y="30716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58</xdr:row>
      <xdr:rowOff>48100</xdr:rowOff>
    </xdr:from>
    <xdr:to>
      <xdr:col>2</xdr:col>
      <xdr:colOff>762000</xdr:colOff>
      <xdr:row>58</xdr:row>
      <xdr:rowOff>762000</xdr:rowOff>
    </xdr:to>
    <xdr:pic>
      <xdr:nvPicPr>
        <xdr:cNvPr id="114" name="Kép 57" descr="wcrystal5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120084" y="31249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59</xdr:row>
      <xdr:rowOff>48100</xdr:rowOff>
    </xdr:from>
    <xdr:to>
      <xdr:col>2</xdr:col>
      <xdr:colOff>762000</xdr:colOff>
      <xdr:row>59</xdr:row>
      <xdr:rowOff>762000</xdr:rowOff>
    </xdr:to>
    <xdr:pic>
      <xdr:nvPicPr>
        <xdr:cNvPr id="116" name="Kép 58" descr="wcrystal5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127703" y="31783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60</xdr:row>
      <xdr:rowOff>48100</xdr:rowOff>
    </xdr:from>
    <xdr:to>
      <xdr:col>2</xdr:col>
      <xdr:colOff>762000</xdr:colOff>
      <xdr:row>60</xdr:row>
      <xdr:rowOff>762000</xdr:rowOff>
    </xdr:to>
    <xdr:pic>
      <xdr:nvPicPr>
        <xdr:cNvPr id="118" name="Kép 59" descr="wcrystal5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135322" y="32316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61</xdr:row>
      <xdr:rowOff>48100</xdr:rowOff>
    </xdr:from>
    <xdr:to>
      <xdr:col>2</xdr:col>
      <xdr:colOff>762000</xdr:colOff>
      <xdr:row>61</xdr:row>
      <xdr:rowOff>762000</xdr:rowOff>
    </xdr:to>
    <xdr:pic>
      <xdr:nvPicPr>
        <xdr:cNvPr id="120" name="Kép 60" descr="wcrystal6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1142941" y="32849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62</xdr:row>
      <xdr:rowOff>48100</xdr:rowOff>
    </xdr:from>
    <xdr:to>
      <xdr:col>2</xdr:col>
      <xdr:colOff>762000</xdr:colOff>
      <xdr:row>62</xdr:row>
      <xdr:rowOff>762000</xdr:rowOff>
    </xdr:to>
    <xdr:pic>
      <xdr:nvPicPr>
        <xdr:cNvPr id="122" name="Kép 61" descr="wcrystal6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150560" y="33383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63</xdr:row>
      <xdr:rowOff>48100</xdr:rowOff>
    </xdr:from>
    <xdr:to>
      <xdr:col>2</xdr:col>
      <xdr:colOff>762000</xdr:colOff>
      <xdr:row>63</xdr:row>
      <xdr:rowOff>762000</xdr:rowOff>
    </xdr:to>
    <xdr:pic>
      <xdr:nvPicPr>
        <xdr:cNvPr id="124" name="Kép 62" descr="wcrystal6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158179" y="33916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64</xdr:row>
      <xdr:rowOff>48100</xdr:rowOff>
    </xdr:from>
    <xdr:to>
      <xdr:col>2</xdr:col>
      <xdr:colOff>762000</xdr:colOff>
      <xdr:row>64</xdr:row>
      <xdr:rowOff>762000</xdr:rowOff>
    </xdr:to>
    <xdr:pic>
      <xdr:nvPicPr>
        <xdr:cNvPr id="126" name="Kép 63" descr="wcrystal6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165798" y="34450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65</xdr:row>
      <xdr:rowOff>48100</xdr:rowOff>
    </xdr:from>
    <xdr:to>
      <xdr:col>2</xdr:col>
      <xdr:colOff>762000</xdr:colOff>
      <xdr:row>65</xdr:row>
      <xdr:rowOff>762000</xdr:rowOff>
    </xdr:to>
    <xdr:pic>
      <xdr:nvPicPr>
        <xdr:cNvPr id="128" name="Kép 64" descr="wcrystal6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173417" y="34983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66</xdr:row>
      <xdr:rowOff>48100</xdr:rowOff>
    </xdr:from>
    <xdr:to>
      <xdr:col>2</xdr:col>
      <xdr:colOff>762000</xdr:colOff>
      <xdr:row>66</xdr:row>
      <xdr:rowOff>762000</xdr:rowOff>
    </xdr:to>
    <xdr:pic>
      <xdr:nvPicPr>
        <xdr:cNvPr id="130" name="Kép 65" descr="wcrystal6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181036" y="35516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67</xdr:row>
      <xdr:rowOff>48100</xdr:rowOff>
    </xdr:from>
    <xdr:to>
      <xdr:col>2</xdr:col>
      <xdr:colOff>762000</xdr:colOff>
      <xdr:row>67</xdr:row>
      <xdr:rowOff>762000</xdr:rowOff>
    </xdr:to>
    <xdr:pic>
      <xdr:nvPicPr>
        <xdr:cNvPr id="132" name="Kép 66" descr="wcrystal6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188655" y="36050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68</xdr:row>
      <xdr:rowOff>48100</xdr:rowOff>
    </xdr:from>
    <xdr:to>
      <xdr:col>2</xdr:col>
      <xdr:colOff>762000</xdr:colOff>
      <xdr:row>68</xdr:row>
      <xdr:rowOff>762000</xdr:rowOff>
    </xdr:to>
    <xdr:pic>
      <xdr:nvPicPr>
        <xdr:cNvPr id="134" name="Kép 67" descr="wcrystal6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196274" y="36583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69</xdr:row>
      <xdr:rowOff>48100</xdr:rowOff>
    </xdr:from>
    <xdr:to>
      <xdr:col>2</xdr:col>
      <xdr:colOff>762000</xdr:colOff>
      <xdr:row>69</xdr:row>
      <xdr:rowOff>762000</xdr:rowOff>
    </xdr:to>
    <xdr:pic>
      <xdr:nvPicPr>
        <xdr:cNvPr id="136" name="Kép 68" descr="wcrystal6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203893" y="37117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70</xdr:row>
      <xdr:rowOff>48100</xdr:rowOff>
    </xdr:from>
    <xdr:to>
      <xdr:col>2</xdr:col>
      <xdr:colOff>762000</xdr:colOff>
      <xdr:row>70</xdr:row>
      <xdr:rowOff>762000</xdr:rowOff>
    </xdr:to>
    <xdr:pic>
      <xdr:nvPicPr>
        <xdr:cNvPr id="138" name="Kép 69" descr="wcrystal6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211512" y="37650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71</xdr:row>
      <xdr:rowOff>48100</xdr:rowOff>
    </xdr:from>
    <xdr:to>
      <xdr:col>2</xdr:col>
      <xdr:colOff>762000</xdr:colOff>
      <xdr:row>71</xdr:row>
      <xdr:rowOff>762000</xdr:rowOff>
    </xdr:to>
    <xdr:pic>
      <xdr:nvPicPr>
        <xdr:cNvPr id="140" name="Kép 70" descr="wcrystal7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219131" y="38183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72</xdr:row>
      <xdr:rowOff>48100</xdr:rowOff>
    </xdr:from>
    <xdr:to>
      <xdr:col>2</xdr:col>
      <xdr:colOff>762000</xdr:colOff>
      <xdr:row>72</xdr:row>
      <xdr:rowOff>762000</xdr:rowOff>
    </xdr:to>
    <xdr:pic>
      <xdr:nvPicPr>
        <xdr:cNvPr id="142" name="Kép 71" descr="wcrystal7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226750" y="38717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73</xdr:row>
      <xdr:rowOff>48100</xdr:rowOff>
    </xdr:from>
    <xdr:to>
      <xdr:col>2</xdr:col>
      <xdr:colOff>762000</xdr:colOff>
      <xdr:row>73</xdr:row>
      <xdr:rowOff>762000</xdr:rowOff>
    </xdr:to>
    <xdr:pic>
      <xdr:nvPicPr>
        <xdr:cNvPr id="144" name="Kép 72" descr="wcrystal7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234369" y="39250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74</xdr:row>
      <xdr:rowOff>48100</xdr:rowOff>
    </xdr:from>
    <xdr:to>
      <xdr:col>2</xdr:col>
      <xdr:colOff>762000</xdr:colOff>
      <xdr:row>74</xdr:row>
      <xdr:rowOff>762000</xdr:rowOff>
    </xdr:to>
    <xdr:pic>
      <xdr:nvPicPr>
        <xdr:cNvPr id="146" name="Kép 73" descr="wcrystal7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241988" y="39784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75</xdr:row>
      <xdr:rowOff>48100</xdr:rowOff>
    </xdr:from>
    <xdr:to>
      <xdr:col>2</xdr:col>
      <xdr:colOff>762000</xdr:colOff>
      <xdr:row>75</xdr:row>
      <xdr:rowOff>762000</xdr:rowOff>
    </xdr:to>
    <xdr:pic>
      <xdr:nvPicPr>
        <xdr:cNvPr id="148" name="Kép 74" descr="wcrystal7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249607" y="40317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76</xdr:row>
      <xdr:rowOff>48100</xdr:rowOff>
    </xdr:from>
    <xdr:to>
      <xdr:col>2</xdr:col>
      <xdr:colOff>762000</xdr:colOff>
      <xdr:row>76</xdr:row>
      <xdr:rowOff>762000</xdr:rowOff>
    </xdr:to>
    <xdr:pic>
      <xdr:nvPicPr>
        <xdr:cNvPr id="150" name="Kép 75" descr="wcrystal7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257226" y="40850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77</xdr:row>
      <xdr:rowOff>48100</xdr:rowOff>
    </xdr:from>
    <xdr:to>
      <xdr:col>2</xdr:col>
      <xdr:colOff>762000</xdr:colOff>
      <xdr:row>77</xdr:row>
      <xdr:rowOff>762000</xdr:rowOff>
    </xdr:to>
    <xdr:pic>
      <xdr:nvPicPr>
        <xdr:cNvPr id="152" name="Kép 76" descr="wcrystal7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264845" y="41384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78</xdr:row>
      <xdr:rowOff>48100</xdr:rowOff>
    </xdr:from>
    <xdr:to>
      <xdr:col>2</xdr:col>
      <xdr:colOff>762000</xdr:colOff>
      <xdr:row>78</xdr:row>
      <xdr:rowOff>762000</xdr:rowOff>
    </xdr:to>
    <xdr:pic>
      <xdr:nvPicPr>
        <xdr:cNvPr id="154" name="Kép 77" descr="wcrystal7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272464" y="41917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79</xdr:row>
      <xdr:rowOff>48100</xdr:rowOff>
    </xdr:from>
    <xdr:to>
      <xdr:col>2</xdr:col>
      <xdr:colOff>762000</xdr:colOff>
      <xdr:row>79</xdr:row>
      <xdr:rowOff>762000</xdr:rowOff>
    </xdr:to>
    <xdr:pic>
      <xdr:nvPicPr>
        <xdr:cNvPr id="156" name="Kép 78" descr="wcrystal7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280083" y="42451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80</xdr:row>
      <xdr:rowOff>48100</xdr:rowOff>
    </xdr:from>
    <xdr:to>
      <xdr:col>2</xdr:col>
      <xdr:colOff>762000</xdr:colOff>
      <xdr:row>80</xdr:row>
      <xdr:rowOff>762000</xdr:rowOff>
    </xdr:to>
    <xdr:pic>
      <xdr:nvPicPr>
        <xdr:cNvPr id="158" name="Kép 79" descr="wcrystal7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287702" y="42984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81</xdr:row>
      <xdr:rowOff>48100</xdr:rowOff>
    </xdr:from>
    <xdr:to>
      <xdr:col>2</xdr:col>
      <xdr:colOff>762000</xdr:colOff>
      <xdr:row>81</xdr:row>
      <xdr:rowOff>762000</xdr:rowOff>
    </xdr:to>
    <xdr:pic>
      <xdr:nvPicPr>
        <xdr:cNvPr id="160" name="Kép 80" descr="wcrystal8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295321" y="43517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82</xdr:row>
      <xdr:rowOff>48100</xdr:rowOff>
    </xdr:from>
    <xdr:to>
      <xdr:col>2</xdr:col>
      <xdr:colOff>762000</xdr:colOff>
      <xdr:row>82</xdr:row>
      <xdr:rowOff>762000</xdr:rowOff>
    </xdr:to>
    <xdr:pic>
      <xdr:nvPicPr>
        <xdr:cNvPr id="162" name="Kép 81" descr="wcrystal8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302940" y="44051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83</xdr:row>
      <xdr:rowOff>48100</xdr:rowOff>
    </xdr:from>
    <xdr:to>
      <xdr:col>2</xdr:col>
      <xdr:colOff>762000</xdr:colOff>
      <xdr:row>83</xdr:row>
      <xdr:rowOff>762000</xdr:rowOff>
    </xdr:to>
    <xdr:pic>
      <xdr:nvPicPr>
        <xdr:cNvPr id="164" name="Kép 82" descr="wcrystal8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1310559" y="44584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84</xdr:row>
      <xdr:rowOff>48100</xdr:rowOff>
    </xdr:from>
    <xdr:to>
      <xdr:col>2</xdr:col>
      <xdr:colOff>762000</xdr:colOff>
      <xdr:row>84</xdr:row>
      <xdr:rowOff>762000</xdr:rowOff>
    </xdr:to>
    <xdr:pic>
      <xdr:nvPicPr>
        <xdr:cNvPr id="166" name="Kép 83" descr="wcrystal8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1318178" y="45118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85</xdr:row>
      <xdr:rowOff>48100</xdr:rowOff>
    </xdr:from>
    <xdr:to>
      <xdr:col>2</xdr:col>
      <xdr:colOff>762000</xdr:colOff>
      <xdr:row>85</xdr:row>
      <xdr:rowOff>762000</xdr:rowOff>
    </xdr:to>
    <xdr:pic>
      <xdr:nvPicPr>
        <xdr:cNvPr id="168" name="Kép 84" descr="wcrystal8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1325797" y="45651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86</xdr:row>
      <xdr:rowOff>48100</xdr:rowOff>
    </xdr:from>
    <xdr:to>
      <xdr:col>2</xdr:col>
      <xdr:colOff>762000</xdr:colOff>
      <xdr:row>86</xdr:row>
      <xdr:rowOff>762000</xdr:rowOff>
    </xdr:to>
    <xdr:pic>
      <xdr:nvPicPr>
        <xdr:cNvPr id="170" name="Kép 85" descr="wcrystal8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1333416" y="46184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87</xdr:row>
      <xdr:rowOff>48100</xdr:rowOff>
    </xdr:from>
    <xdr:to>
      <xdr:col>2</xdr:col>
      <xdr:colOff>762000</xdr:colOff>
      <xdr:row>87</xdr:row>
      <xdr:rowOff>762000</xdr:rowOff>
    </xdr:to>
    <xdr:pic>
      <xdr:nvPicPr>
        <xdr:cNvPr id="172" name="Kép 86" descr="wcrystal8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1341035" y="46718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88</xdr:row>
      <xdr:rowOff>48100</xdr:rowOff>
    </xdr:from>
    <xdr:to>
      <xdr:col>2</xdr:col>
      <xdr:colOff>762000</xdr:colOff>
      <xdr:row>88</xdr:row>
      <xdr:rowOff>762000</xdr:rowOff>
    </xdr:to>
    <xdr:pic>
      <xdr:nvPicPr>
        <xdr:cNvPr id="174" name="Kép 87" descr="wcrystal8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1348654" y="47251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89</xdr:row>
      <xdr:rowOff>48100</xdr:rowOff>
    </xdr:from>
    <xdr:to>
      <xdr:col>2</xdr:col>
      <xdr:colOff>762000</xdr:colOff>
      <xdr:row>89</xdr:row>
      <xdr:rowOff>762000</xdr:rowOff>
    </xdr:to>
    <xdr:pic>
      <xdr:nvPicPr>
        <xdr:cNvPr id="176" name="Kép 88" descr="wcrystal8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1356273" y="47785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90</xdr:row>
      <xdr:rowOff>48100</xdr:rowOff>
    </xdr:from>
    <xdr:to>
      <xdr:col>2</xdr:col>
      <xdr:colOff>762000</xdr:colOff>
      <xdr:row>90</xdr:row>
      <xdr:rowOff>762000</xdr:rowOff>
    </xdr:to>
    <xdr:pic>
      <xdr:nvPicPr>
        <xdr:cNvPr id="178" name="Kép 89" descr="wcrystal8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1363892" y="48318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91</xdr:row>
      <xdr:rowOff>48100</xdr:rowOff>
    </xdr:from>
    <xdr:to>
      <xdr:col>2</xdr:col>
      <xdr:colOff>762000</xdr:colOff>
      <xdr:row>91</xdr:row>
      <xdr:rowOff>762000</xdr:rowOff>
    </xdr:to>
    <xdr:pic>
      <xdr:nvPicPr>
        <xdr:cNvPr id="180" name="Kép 90" descr="wcrystal9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1371511" y="48851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92</xdr:row>
      <xdr:rowOff>48100</xdr:rowOff>
    </xdr:from>
    <xdr:to>
      <xdr:col>2</xdr:col>
      <xdr:colOff>762000</xdr:colOff>
      <xdr:row>92</xdr:row>
      <xdr:rowOff>762000</xdr:rowOff>
    </xdr:to>
    <xdr:pic>
      <xdr:nvPicPr>
        <xdr:cNvPr id="182" name="Kép 91" descr="wcrystal9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1379130" y="49385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93</xdr:row>
      <xdr:rowOff>48100</xdr:rowOff>
    </xdr:from>
    <xdr:to>
      <xdr:col>2</xdr:col>
      <xdr:colOff>762000</xdr:colOff>
      <xdr:row>93</xdr:row>
      <xdr:rowOff>762000</xdr:rowOff>
    </xdr:to>
    <xdr:pic>
      <xdr:nvPicPr>
        <xdr:cNvPr id="184" name="Kép 92" descr="wcrystal9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1386749" y="49918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94</xdr:row>
      <xdr:rowOff>48100</xdr:rowOff>
    </xdr:from>
    <xdr:to>
      <xdr:col>2</xdr:col>
      <xdr:colOff>762000</xdr:colOff>
      <xdr:row>94</xdr:row>
      <xdr:rowOff>762000</xdr:rowOff>
    </xdr:to>
    <xdr:pic>
      <xdr:nvPicPr>
        <xdr:cNvPr id="186" name="Kép 93" descr="wcrystal9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1394368" y="50452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95</xdr:row>
      <xdr:rowOff>48100</xdr:rowOff>
    </xdr:from>
    <xdr:to>
      <xdr:col>2</xdr:col>
      <xdr:colOff>762000</xdr:colOff>
      <xdr:row>95</xdr:row>
      <xdr:rowOff>762000</xdr:rowOff>
    </xdr:to>
    <xdr:pic>
      <xdr:nvPicPr>
        <xdr:cNvPr id="188" name="Kép 94" descr="wcrystal9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1401987" y="50985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96</xdr:row>
      <xdr:rowOff>48100</xdr:rowOff>
    </xdr:from>
    <xdr:to>
      <xdr:col>2</xdr:col>
      <xdr:colOff>762000</xdr:colOff>
      <xdr:row>96</xdr:row>
      <xdr:rowOff>762000</xdr:rowOff>
    </xdr:to>
    <xdr:pic>
      <xdr:nvPicPr>
        <xdr:cNvPr id="190" name="Kép 95" descr="wcrystal9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1409606" y="51518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97</xdr:row>
      <xdr:rowOff>48100</xdr:rowOff>
    </xdr:from>
    <xdr:to>
      <xdr:col>2</xdr:col>
      <xdr:colOff>762000</xdr:colOff>
      <xdr:row>97</xdr:row>
      <xdr:rowOff>762000</xdr:rowOff>
    </xdr:to>
    <xdr:pic>
      <xdr:nvPicPr>
        <xdr:cNvPr id="192" name="Kép 96" descr="wcrystal9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1417225" y="52052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98</xdr:row>
      <xdr:rowOff>48100</xdr:rowOff>
    </xdr:from>
    <xdr:to>
      <xdr:col>2</xdr:col>
      <xdr:colOff>762000</xdr:colOff>
      <xdr:row>98</xdr:row>
      <xdr:rowOff>762000</xdr:rowOff>
    </xdr:to>
    <xdr:pic>
      <xdr:nvPicPr>
        <xdr:cNvPr id="194" name="Kép 97" descr="wcrystal9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1424844" y="52585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99</xdr:row>
      <xdr:rowOff>48100</xdr:rowOff>
    </xdr:from>
    <xdr:to>
      <xdr:col>2</xdr:col>
      <xdr:colOff>762000</xdr:colOff>
      <xdr:row>99</xdr:row>
      <xdr:rowOff>762000</xdr:rowOff>
    </xdr:to>
    <xdr:pic>
      <xdr:nvPicPr>
        <xdr:cNvPr id="196" name="Kép 98" descr="wcrystal9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1432463" y="53119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100</xdr:row>
      <xdr:rowOff>48100</xdr:rowOff>
    </xdr:from>
    <xdr:to>
      <xdr:col>2</xdr:col>
      <xdr:colOff>762000</xdr:colOff>
      <xdr:row>100</xdr:row>
      <xdr:rowOff>762000</xdr:rowOff>
    </xdr:to>
    <xdr:pic>
      <xdr:nvPicPr>
        <xdr:cNvPr id="198" name="Kép 99" descr="wcrystal9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1440082" y="53652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101</xdr:row>
      <xdr:rowOff>48100</xdr:rowOff>
    </xdr:from>
    <xdr:to>
      <xdr:col>2</xdr:col>
      <xdr:colOff>762000</xdr:colOff>
      <xdr:row>101</xdr:row>
      <xdr:rowOff>762000</xdr:rowOff>
    </xdr:to>
    <xdr:pic>
      <xdr:nvPicPr>
        <xdr:cNvPr id="200" name="Kép 100" descr="wcrystal10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1447701" y="54185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102</xdr:row>
      <xdr:rowOff>48100</xdr:rowOff>
    </xdr:from>
    <xdr:to>
      <xdr:col>2</xdr:col>
      <xdr:colOff>762000</xdr:colOff>
      <xdr:row>102</xdr:row>
      <xdr:rowOff>762000</xdr:rowOff>
    </xdr:to>
    <xdr:pic>
      <xdr:nvPicPr>
        <xdr:cNvPr id="202" name="Kép 101" descr="wcrystal10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1455320" y="54719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103</xdr:row>
      <xdr:rowOff>48100</xdr:rowOff>
    </xdr:from>
    <xdr:to>
      <xdr:col>2</xdr:col>
      <xdr:colOff>762000</xdr:colOff>
      <xdr:row>103</xdr:row>
      <xdr:rowOff>762000</xdr:rowOff>
    </xdr:to>
    <xdr:pic>
      <xdr:nvPicPr>
        <xdr:cNvPr id="204" name="Kép 102" descr="wcrystal10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1462939" y="55252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104</xdr:row>
      <xdr:rowOff>48100</xdr:rowOff>
    </xdr:from>
    <xdr:to>
      <xdr:col>2</xdr:col>
      <xdr:colOff>762000</xdr:colOff>
      <xdr:row>104</xdr:row>
      <xdr:rowOff>762000</xdr:rowOff>
    </xdr:to>
    <xdr:pic>
      <xdr:nvPicPr>
        <xdr:cNvPr id="206" name="Kép 103" descr="wcrystal10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1470558" y="55786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105</xdr:row>
      <xdr:rowOff>48100</xdr:rowOff>
    </xdr:from>
    <xdr:to>
      <xdr:col>2</xdr:col>
      <xdr:colOff>762000</xdr:colOff>
      <xdr:row>105</xdr:row>
      <xdr:rowOff>762000</xdr:rowOff>
    </xdr:to>
    <xdr:pic>
      <xdr:nvPicPr>
        <xdr:cNvPr id="208" name="Kép 104" descr="wcrystal10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1478177" y="56319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106</xdr:row>
      <xdr:rowOff>48100</xdr:rowOff>
    </xdr:from>
    <xdr:to>
      <xdr:col>2</xdr:col>
      <xdr:colOff>762000</xdr:colOff>
      <xdr:row>106</xdr:row>
      <xdr:rowOff>762000</xdr:rowOff>
    </xdr:to>
    <xdr:pic>
      <xdr:nvPicPr>
        <xdr:cNvPr id="210" name="Kép 105" descr="wcrystal10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1485796" y="56852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107</xdr:row>
      <xdr:rowOff>48100</xdr:rowOff>
    </xdr:from>
    <xdr:to>
      <xdr:col>2</xdr:col>
      <xdr:colOff>762000</xdr:colOff>
      <xdr:row>107</xdr:row>
      <xdr:rowOff>762000</xdr:rowOff>
    </xdr:to>
    <xdr:pic>
      <xdr:nvPicPr>
        <xdr:cNvPr id="212" name="Kép 106" descr="wcrystal10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1493415" y="57386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108</xdr:row>
      <xdr:rowOff>48100</xdr:rowOff>
    </xdr:from>
    <xdr:to>
      <xdr:col>2</xdr:col>
      <xdr:colOff>762000</xdr:colOff>
      <xdr:row>108</xdr:row>
      <xdr:rowOff>762000</xdr:rowOff>
    </xdr:to>
    <xdr:pic>
      <xdr:nvPicPr>
        <xdr:cNvPr id="214" name="Kép 107" descr="wcrystal10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1501034" y="57919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109</xdr:row>
      <xdr:rowOff>48100</xdr:rowOff>
    </xdr:from>
    <xdr:to>
      <xdr:col>2</xdr:col>
      <xdr:colOff>762000</xdr:colOff>
      <xdr:row>109</xdr:row>
      <xdr:rowOff>762000</xdr:rowOff>
    </xdr:to>
    <xdr:pic>
      <xdr:nvPicPr>
        <xdr:cNvPr id="216" name="Kép 108" descr="wcrystal10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1508653" y="58453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110</xdr:row>
      <xdr:rowOff>48100</xdr:rowOff>
    </xdr:from>
    <xdr:to>
      <xdr:col>2</xdr:col>
      <xdr:colOff>762000</xdr:colOff>
      <xdr:row>110</xdr:row>
      <xdr:rowOff>762000</xdr:rowOff>
    </xdr:to>
    <xdr:pic>
      <xdr:nvPicPr>
        <xdr:cNvPr id="218" name="Kép 109" descr="wcrystal10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1516272" y="58986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111</xdr:row>
      <xdr:rowOff>48100</xdr:rowOff>
    </xdr:from>
    <xdr:to>
      <xdr:col>2</xdr:col>
      <xdr:colOff>762000</xdr:colOff>
      <xdr:row>111</xdr:row>
      <xdr:rowOff>762000</xdr:rowOff>
    </xdr:to>
    <xdr:pic>
      <xdr:nvPicPr>
        <xdr:cNvPr id="220" name="Kép 110" descr="wcrystal11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1523891" y="59519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112</xdr:row>
      <xdr:rowOff>48100</xdr:rowOff>
    </xdr:from>
    <xdr:to>
      <xdr:col>2</xdr:col>
      <xdr:colOff>762000</xdr:colOff>
      <xdr:row>112</xdr:row>
      <xdr:rowOff>762000</xdr:rowOff>
    </xdr:to>
    <xdr:pic>
      <xdr:nvPicPr>
        <xdr:cNvPr id="222" name="Kép 111" descr="wcrystal11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1531510" y="60053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113</xdr:row>
      <xdr:rowOff>48100</xdr:rowOff>
    </xdr:from>
    <xdr:to>
      <xdr:col>2</xdr:col>
      <xdr:colOff>762000</xdr:colOff>
      <xdr:row>113</xdr:row>
      <xdr:rowOff>762000</xdr:rowOff>
    </xdr:to>
    <xdr:pic>
      <xdr:nvPicPr>
        <xdr:cNvPr id="224" name="Kép 112" descr="wcrystal11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1539129" y="60586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114</xdr:row>
      <xdr:rowOff>48100</xdr:rowOff>
    </xdr:from>
    <xdr:to>
      <xdr:col>2</xdr:col>
      <xdr:colOff>762000</xdr:colOff>
      <xdr:row>114</xdr:row>
      <xdr:rowOff>762000</xdr:rowOff>
    </xdr:to>
    <xdr:pic>
      <xdr:nvPicPr>
        <xdr:cNvPr id="226" name="Kép 113" descr="wcrystal11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1546748" y="61120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115</xdr:row>
      <xdr:rowOff>48100</xdr:rowOff>
    </xdr:from>
    <xdr:to>
      <xdr:col>2</xdr:col>
      <xdr:colOff>762000</xdr:colOff>
      <xdr:row>115</xdr:row>
      <xdr:rowOff>762000</xdr:rowOff>
    </xdr:to>
    <xdr:pic>
      <xdr:nvPicPr>
        <xdr:cNvPr id="228" name="Kép 114" descr="wcrystal11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1554367" y="61653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116</xdr:row>
      <xdr:rowOff>48100</xdr:rowOff>
    </xdr:from>
    <xdr:to>
      <xdr:col>2</xdr:col>
      <xdr:colOff>762000</xdr:colOff>
      <xdr:row>116</xdr:row>
      <xdr:rowOff>762000</xdr:rowOff>
    </xdr:to>
    <xdr:pic>
      <xdr:nvPicPr>
        <xdr:cNvPr id="230" name="Kép 115" descr="wcrystal11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1561986" y="62186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117</xdr:row>
      <xdr:rowOff>48100</xdr:rowOff>
    </xdr:from>
    <xdr:to>
      <xdr:col>2</xdr:col>
      <xdr:colOff>762000</xdr:colOff>
      <xdr:row>117</xdr:row>
      <xdr:rowOff>762000</xdr:rowOff>
    </xdr:to>
    <xdr:pic>
      <xdr:nvPicPr>
        <xdr:cNvPr id="232" name="Kép 116" descr="wcrystal11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1569605" y="62720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118</xdr:row>
      <xdr:rowOff>48100</xdr:rowOff>
    </xdr:from>
    <xdr:to>
      <xdr:col>2</xdr:col>
      <xdr:colOff>762000</xdr:colOff>
      <xdr:row>118</xdr:row>
      <xdr:rowOff>762000</xdr:rowOff>
    </xdr:to>
    <xdr:pic>
      <xdr:nvPicPr>
        <xdr:cNvPr id="234" name="Kép 117" descr="wcrystal11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1577224" y="63253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119</xdr:row>
      <xdr:rowOff>48100</xdr:rowOff>
    </xdr:from>
    <xdr:to>
      <xdr:col>2</xdr:col>
      <xdr:colOff>762000</xdr:colOff>
      <xdr:row>119</xdr:row>
      <xdr:rowOff>762000</xdr:rowOff>
    </xdr:to>
    <xdr:pic>
      <xdr:nvPicPr>
        <xdr:cNvPr id="236" name="Kép 118" descr="wcrystal11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1584843" y="63787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120</xdr:row>
      <xdr:rowOff>48100</xdr:rowOff>
    </xdr:from>
    <xdr:to>
      <xdr:col>2</xdr:col>
      <xdr:colOff>762000</xdr:colOff>
      <xdr:row>120</xdr:row>
      <xdr:rowOff>762000</xdr:rowOff>
    </xdr:to>
    <xdr:pic>
      <xdr:nvPicPr>
        <xdr:cNvPr id="238" name="Kép 119" descr="wcrystal11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1592462" y="64320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121</xdr:row>
      <xdr:rowOff>48100</xdr:rowOff>
    </xdr:from>
    <xdr:to>
      <xdr:col>2</xdr:col>
      <xdr:colOff>762000</xdr:colOff>
      <xdr:row>121</xdr:row>
      <xdr:rowOff>762000</xdr:rowOff>
    </xdr:to>
    <xdr:pic>
      <xdr:nvPicPr>
        <xdr:cNvPr id="240" name="Kép 120" descr="wcrystal12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1600081" y="64853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122</xdr:row>
      <xdr:rowOff>48100</xdr:rowOff>
    </xdr:from>
    <xdr:to>
      <xdr:col>2</xdr:col>
      <xdr:colOff>762000</xdr:colOff>
      <xdr:row>122</xdr:row>
      <xdr:rowOff>762000</xdr:rowOff>
    </xdr:to>
    <xdr:pic>
      <xdr:nvPicPr>
        <xdr:cNvPr id="242" name="Kép 121" descr="wcrystal12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1607700" y="65387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123</xdr:row>
      <xdr:rowOff>48100</xdr:rowOff>
    </xdr:from>
    <xdr:to>
      <xdr:col>2</xdr:col>
      <xdr:colOff>762000</xdr:colOff>
      <xdr:row>123</xdr:row>
      <xdr:rowOff>762000</xdr:rowOff>
    </xdr:to>
    <xdr:pic>
      <xdr:nvPicPr>
        <xdr:cNvPr id="244" name="Kép 122" descr="wcrystal12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1615319" y="65920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124</xdr:row>
      <xdr:rowOff>48100</xdr:rowOff>
    </xdr:from>
    <xdr:to>
      <xdr:col>2</xdr:col>
      <xdr:colOff>762000</xdr:colOff>
      <xdr:row>124</xdr:row>
      <xdr:rowOff>762000</xdr:rowOff>
    </xdr:to>
    <xdr:pic>
      <xdr:nvPicPr>
        <xdr:cNvPr id="246" name="Kép 123" descr="wcrystal12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1622938" y="66454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125</xdr:row>
      <xdr:rowOff>48100</xdr:rowOff>
    </xdr:from>
    <xdr:to>
      <xdr:col>2</xdr:col>
      <xdr:colOff>762000</xdr:colOff>
      <xdr:row>125</xdr:row>
      <xdr:rowOff>762000</xdr:rowOff>
    </xdr:to>
    <xdr:pic>
      <xdr:nvPicPr>
        <xdr:cNvPr id="248" name="Kép 124" descr="wcrystal12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1630557" y="66987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126</xdr:row>
      <xdr:rowOff>48100</xdr:rowOff>
    </xdr:from>
    <xdr:to>
      <xdr:col>2</xdr:col>
      <xdr:colOff>762000</xdr:colOff>
      <xdr:row>126</xdr:row>
      <xdr:rowOff>762000</xdr:rowOff>
    </xdr:to>
    <xdr:pic>
      <xdr:nvPicPr>
        <xdr:cNvPr id="250" name="Kép 125" descr="wcrystal12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1638176" y="67520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127</xdr:row>
      <xdr:rowOff>48100</xdr:rowOff>
    </xdr:from>
    <xdr:to>
      <xdr:col>2</xdr:col>
      <xdr:colOff>762000</xdr:colOff>
      <xdr:row>127</xdr:row>
      <xdr:rowOff>762000</xdr:rowOff>
    </xdr:to>
    <xdr:pic>
      <xdr:nvPicPr>
        <xdr:cNvPr id="252" name="Kép 126" descr="wcrystal12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1645795" y="68054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128</xdr:row>
      <xdr:rowOff>48100</xdr:rowOff>
    </xdr:from>
    <xdr:to>
      <xdr:col>2</xdr:col>
      <xdr:colOff>762000</xdr:colOff>
      <xdr:row>128</xdr:row>
      <xdr:rowOff>762000</xdr:rowOff>
    </xdr:to>
    <xdr:pic>
      <xdr:nvPicPr>
        <xdr:cNvPr id="254" name="Kép 127" descr="wcrystal12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1653414" y="68587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129</xdr:row>
      <xdr:rowOff>48100</xdr:rowOff>
    </xdr:from>
    <xdr:to>
      <xdr:col>2</xdr:col>
      <xdr:colOff>762000</xdr:colOff>
      <xdr:row>129</xdr:row>
      <xdr:rowOff>762000</xdr:rowOff>
    </xdr:to>
    <xdr:pic>
      <xdr:nvPicPr>
        <xdr:cNvPr id="256" name="Kép 128" descr="wcrystal12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1661033" y="69121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130</xdr:row>
      <xdr:rowOff>48100</xdr:rowOff>
    </xdr:from>
    <xdr:to>
      <xdr:col>2</xdr:col>
      <xdr:colOff>762000</xdr:colOff>
      <xdr:row>130</xdr:row>
      <xdr:rowOff>762000</xdr:rowOff>
    </xdr:to>
    <xdr:pic>
      <xdr:nvPicPr>
        <xdr:cNvPr id="258" name="Kép 129" descr="wcrystal12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1668652" y="69654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131</xdr:row>
      <xdr:rowOff>48100</xdr:rowOff>
    </xdr:from>
    <xdr:to>
      <xdr:col>2</xdr:col>
      <xdr:colOff>762000</xdr:colOff>
      <xdr:row>131</xdr:row>
      <xdr:rowOff>762000</xdr:rowOff>
    </xdr:to>
    <xdr:pic>
      <xdr:nvPicPr>
        <xdr:cNvPr id="260" name="Kép 130" descr="wcrystal13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1676271" y="70187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132</xdr:row>
      <xdr:rowOff>48100</xdr:rowOff>
    </xdr:from>
    <xdr:to>
      <xdr:col>2</xdr:col>
      <xdr:colOff>762000</xdr:colOff>
      <xdr:row>132</xdr:row>
      <xdr:rowOff>762000</xdr:rowOff>
    </xdr:to>
    <xdr:pic>
      <xdr:nvPicPr>
        <xdr:cNvPr id="262" name="Kép 131" descr="wcrystal13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1683890" y="70721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133</xdr:row>
      <xdr:rowOff>48100</xdr:rowOff>
    </xdr:from>
    <xdr:to>
      <xdr:col>2</xdr:col>
      <xdr:colOff>762000</xdr:colOff>
      <xdr:row>133</xdr:row>
      <xdr:rowOff>762000</xdr:rowOff>
    </xdr:to>
    <xdr:pic>
      <xdr:nvPicPr>
        <xdr:cNvPr id="264" name="Kép 132" descr="wcrystal13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1691509" y="71254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134</xdr:row>
      <xdr:rowOff>48100</xdr:rowOff>
    </xdr:from>
    <xdr:to>
      <xdr:col>2</xdr:col>
      <xdr:colOff>762000</xdr:colOff>
      <xdr:row>134</xdr:row>
      <xdr:rowOff>762000</xdr:rowOff>
    </xdr:to>
    <xdr:pic>
      <xdr:nvPicPr>
        <xdr:cNvPr id="266" name="Kép 133" descr="wcrystal13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1699128" y="71788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135</xdr:row>
      <xdr:rowOff>48100</xdr:rowOff>
    </xdr:from>
    <xdr:to>
      <xdr:col>2</xdr:col>
      <xdr:colOff>762000</xdr:colOff>
      <xdr:row>135</xdr:row>
      <xdr:rowOff>762000</xdr:rowOff>
    </xdr:to>
    <xdr:pic>
      <xdr:nvPicPr>
        <xdr:cNvPr id="268" name="Kép 134" descr="wcrystal13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1706747" y="72321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136</xdr:row>
      <xdr:rowOff>48100</xdr:rowOff>
    </xdr:from>
    <xdr:to>
      <xdr:col>2</xdr:col>
      <xdr:colOff>762000</xdr:colOff>
      <xdr:row>136</xdr:row>
      <xdr:rowOff>762000</xdr:rowOff>
    </xdr:to>
    <xdr:pic>
      <xdr:nvPicPr>
        <xdr:cNvPr id="270" name="Kép 135" descr="wcrystal13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1714366" y="72854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137</xdr:row>
      <xdr:rowOff>48100</xdr:rowOff>
    </xdr:from>
    <xdr:to>
      <xdr:col>2</xdr:col>
      <xdr:colOff>762000</xdr:colOff>
      <xdr:row>137</xdr:row>
      <xdr:rowOff>762000</xdr:rowOff>
    </xdr:to>
    <xdr:pic>
      <xdr:nvPicPr>
        <xdr:cNvPr id="272" name="Kép 136" descr="wcrystal13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1721985" y="73388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138</xdr:row>
      <xdr:rowOff>48100</xdr:rowOff>
    </xdr:from>
    <xdr:to>
      <xdr:col>2</xdr:col>
      <xdr:colOff>762000</xdr:colOff>
      <xdr:row>138</xdr:row>
      <xdr:rowOff>762000</xdr:rowOff>
    </xdr:to>
    <xdr:pic>
      <xdr:nvPicPr>
        <xdr:cNvPr id="274" name="Kép 137" descr="wcrystal13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1729604" y="73921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139</xdr:row>
      <xdr:rowOff>48100</xdr:rowOff>
    </xdr:from>
    <xdr:to>
      <xdr:col>2</xdr:col>
      <xdr:colOff>762000</xdr:colOff>
      <xdr:row>139</xdr:row>
      <xdr:rowOff>762000</xdr:rowOff>
    </xdr:to>
    <xdr:pic>
      <xdr:nvPicPr>
        <xdr:cNvPr id="276" name="Kép 138" descr="wcrystal13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1737223" y="74455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140</xdr:row>
      <xdr:rowOff>48100</xdr:rowOff>
    </xdr:from>
    <xdr:to>
      <xdr:col>2</xdr:col>
      <xdr:colOff>762000</xdr:colOff>
      <xdr:row>140</xdr:row>
      <xdr:rowOff>762000</xdr:rowOff>
    </xdr:to>
    <xdr:pic>
      <xdr:nvPicPr>
        <xdr:cNvPr id="278" name="Kép 139" descr="wcrystal13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1744842" y="74988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141</xdr:row>
      <xdr:rowOff>48100</xdr:rowOff>
    </xdr:from>
    <xdr:to>
      <xdr:col>2</xdr:col>
      <xdr:colOff>762000</xdr:colOff>
      <xdr:row>141</xdr:row>
      <xdr:rowOff>762000</xdr:rowOff>
    </xdr:to>
    <xdr:pic>
      <xdr:nvPicPr>
        <xdr:cNvPr id="280" name="Kép 140" descr="wcrystal14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1752461" y="75521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142</xdr:row>
      <xdr:rowOff>48100</xdr:rowOff>
    </xdr:from>
    <xdr:to>
      <xdr:col>2</xdr:col>
      <xdr:colOff>762000</xdr:colOff>
      <xdr:row>142</xdr:row>
      <xdr:rowOff>762000</xdr:rowOff>
    </xdr:to>
    <xdr:pic>
      <xdr:nvPicPr>
        <xdr:cNvPr id="282" name="Kép 141" descr="wcrystal14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1760080" y="76055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143</xdr:row>
      <xdr:rowOff>48100</xdr:rowOff>
    </xdr:from>
    <xdr:to>
      <xdr:col>2</xdr:col>
      <xdr:colOff>762000</xdr:colOff>
      <xdr:row>143</xdr:row>
      <xdr:rowOff>762000</xdr:rowOff>
    </xdr:to>
    <xdr:pic>
      <xdr:nvPicPr>
        <xdr:cNvPr id="284" name="Kép 142" descr="wcrystal14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1767699" y="76588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144</xdr:row>
      <xdr:rowOff>48100</xdr:rowOff>
    </xdr:from>
    <xdr:to>
      <xdr:col>2</xdr:col>
      <xdr:colOff>762000</xdr:colOff>
      <xdr:row>144</xdr:row>
      <xdr:rowOff>762000</xdr:rowOff>
    </xdr:to>
    <xdr:pic>
      <xdr:nvPicPr>
        <xdr:cNvPr id="286" name="Kép 143" descr="wcrystal14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1775318" y="77122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145</xdr:row>
      <xdr:rowOff>48100</xdr:rowOff>
    </xdr:from>
    <xdr:to>
      <xdr:col>2</xdr:col>
      <xdr:colOff>762000</xdr:colOff>
      <xdr:row>145</xdr:row>
      <xdr:rowOff>762000</xdr:rowOff>
    </xdr:to>
    <xdr:pic>
      <xdr:nvPicPr>
        <xdr:cNvPr id="288" name="Kép 144" descr="wcrystal14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1782937" y="77655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146</xdr:row>
      <xdr:rowOff>48100</xdr:rowOff>
    </xdr:from>
    <xdr:to>
      <xdr:col>2</xdr:col>
      <xdr:colOff>762000</xdr:colOff>
      <xdr:row>146</xdr:row>
      <xdr:rowOff>762000</xdr:rowOff>
    </xdr:to>
    <xdr:pic>
      <xdr:nvPicPr>
        <xdr:cNvPr id="290" name="Kép 145" descr="wcrystal14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1790556" y="78188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147</xdr:row>
      <xdr:rowOff>48100</xdr:rowOff>
    </xdr:from>
    <xdr:to>
      <xdr:col>2</xdr:col>
      <xdr:colOff>762000</xdr:colOff>
      <xdr:row>147</xdr:row>
      <xdr:rowOff>762000</xdr:rowOff>
    </xdr:to>
    <xdr:pic>
      <xdr:nvPicPr>
        <xdr:cNvPr id="292" name="Kép 146" descr="wcrystal14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1798175" y="78722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148</xdr:row>
      <xdr:rowOff>48100</xdr:rowOff>
    </xdr:from>
    <xdr:to>
      <xdr:col>2</xdr:col>
      <xdr:colOff>762000</xdr:colOff>
      <xdr:row>148</xdr:row>
      <xdr:rowOff>762000</xdr:rowOff>
    </xdr:to>
    <xdr:pic>
      <xdr:nvPicPr>
        <xdr:cNvPr id="294" name="Kép 147" descr="wcrystal14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1805794" y="79255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149</xdr:row>
      <xdr:rowOff>48100</xdr:rowOff>
    </xdr:from>
    <xdr:to>
      <xdr:col>2</xdr:col>
      <xdr:colOff>762000</xdr:colOff>
      <xdr:row>149</xdr:row>
      <xdr:rowOff>762000</xdr:rowOff>
    </xdr:to>
    <xdr:pic>
      <xdr:nvPicPr>
        <xdr:cNvPr id="296" name="Kép 148" descr="wcrystal14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1813413" y="79789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150</xdr:row>
      <xdr:rowOff>48100</xdr:rowOff>
    </xdr:from>
    <xdr:to>
      <xdr:col>2</xdr:col>
      <xdr:colOff>762000</xdr:colOff>
      <xdr:row>150</xdr:row>
      <xdr:rowOff>762000</xdr:rowOff>
    </xdr:to>
    <xdr:pic>
      <xdr:nvPicPr>
        <xdr:cNvPr id="298" name="Kép 149" descr="wcrystal14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1821032" y="80322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151</xdr:row>
      <xdr:rowOff>48100</xdr:rowOff>
    </xdr:from>
    <xdr:to>
      <xdr:col>2</xdr:col>
      <xdr:colOff>762000</xdr:colOff>
      <xdr:row>151</xdr:row>
      <xdr:rowOff>762000</xdr:rowOff>
    </xdr:to>
    <xdr:pic>
      <xdr:nvPicPr>
        <xdr:cNvPr id="300" name="Kép 150" descr="wcrystal15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1828651" y="80855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152</xdr:row>
      <xdr:rowOff>48100</xdr:rowOff>
    </xdr:from>
    <xdr:to>
      <xdr:col>2</xdr:col>
      <xdr:colOff>762000</xdr:colOff>
      <xdr:row>152</xdr:row>
      <xdr:rowOff>762000</xdr:rowOff>
    </xdr:to>
    <xdr:pic>
      <xdr:nvPicPr>
        <xdr:cNvPr id="302" name="Kép 151" descr="wcrystal15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1836270" y="81389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153</xdr:row>
      <xdr:rowOff>48100</xdr:rowOff>
    </xdr:from>
    <xdr:to>
      <xdr:col>2</xdr:col>
      <xdr:colOff>762000</xdr:colOff>
      <xdr:row>153</xdr:row>
      <xdr:rowOff>762000</xdr:rowOff>
    </xdr:to>
    <xdr:pic>
      <xdr:nvPicPr>
        <xdr:cNvPr id="304" name="Kép 152" descr="wcrystal15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1843889" y="81922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154</xdr:row>
      <xdr:rowOff>48100</xdr:rowOff>
    </xdr:from>
    <xdr:to>
      <xdr:col>2</xdr:col>
      <xdr:colOff>762000</xdr:colOff>
      <xdr:row>154</xdr:row>
      <xdr:rowOff>762000</xdr:rowOff>
    </xdr:to>
    <xdr:pic>
      <xdr:nvPicPr>
        <xdr:cNvPr id="306" name="Kép 153" descr="wcrystal15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1851508" y="82456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155</xdr:row>
      <xdr:rowOff>48100</xdr:rowOff>
    </xdr:from>
    <xdr:to>
      <xdr:col>2</xdr:col>
      <xdr:colOff>762000</xdr:colOff>
      <xdr:row>155</xdr:row>
      <xdr:rowOff>762000</xdr:rowOff>
    </xdr:to>
    <xdr:pic>
      <xdr:nvPicPr>
        <xdr:cNvPr id="308" name="Kép 154" descr="wcrystal15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1859127" y="82989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156</xdr:row>
      <xdr:rowOff>48100</xdr:rowOff>
    </xdr:from>
    <xdr:to>
      <xdr:col>2</xdr:col>
      <xdr:colOff>762000</xdr:colOff>
      <xdr:row>156</xdr:row>
      <xdr:rowOff>762000</xdr:rowOff>
    </xdr:to>
    <xdr:pic>
      <xdr:nvPicPr>
        <xdr:cNvPr id="310" name="Kép 155" descr="wcrystal15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1866746" y="83522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157</xdr:row>
      <xdr:rowOff>48100</xdr:rowOff>
    </xdr:from>
    <xdr:to>
      <xdr:col>2</xdr:col>
      <xdr:colOff>762000</xdr:colOff>
      <xdr:row>157</xdr:row>
      <xdr:rowOff>762000</xdr:rowOff>
    </xdr:to>
    <xdr:pic>
      <xdr:nvPicPr>
        <xdr:cNvPr id="312" name="Kép 156" descr="wcrystal15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1874365" y="84056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158</xdr:row>
      <xdr:rowOff>48100</xdr:rowOff>
    </xdr:from>
    <xdr:to>
      <xdr:col>2</xdr:col>
      <xdr:colOff>762000</xdr:colOff>
      <xdr:row>158</xdr:row>
      <xdr:rowOff>762000</xdr:rowOff>
    </xdr:to>
    <xdr:pic>
      <xdr:nvPicPr>
        <xdr:cNvPr id="314" name="Kép 157" descr="wcrystal15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1881984" y="84589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159</xdr:row>
      <xdr:rowOff>48100</xdr:rowOff>
    </xdr:from>
    <xdr:to>
      <xdr:col>2</xdr:col>
      <xdr:colOff>762000</xdr:colOff>
      <xdr:row>159</xdr:row>
      <xdr:rowOff>762000</xdr:rowOff>
    </xdr:to>
    <xdr:pic>
      <xdr:nvPicPr>
        <xdr:cNvPr id="316" name="Kép 158" descr="wcrystal15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1889603" y="85123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160</xdr:row>
      <xdr:rowOff>48100</xdr:rowOff>
    </xdr:from>
    <xdr:to>
      <xdr:col>2</xdr:col>
      <xdr:colOff>762000</xdr:colOff>
      <xdr:row>160</xdr:row>
      <xdr:rowOff>762000</xdr:rowOff>
    </xdr:to>
    <xdr:pic>
      <xdr:nvPicPr>
        <xdr:cNvPr id="318" name="Kép 159" descr="wcrystal15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1897222" y="85656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161</xdr:row>
      <xdr:rowOff>48100</xdr:rowOff>
    </xdr:from>
    <xdr:to>
      <xdr:col>2</xdr:col>
      <xdr:colOff>762000</xdr:colOff>
      <xdr:row>161</xdr:row>
      <xdr:rowOff>762000</xdr:rowOff>
    </xdr:to>
    <xdr:pic>
      <xdr:nvPicPr>
        <xdr:cNvPr id="320" name="Kép 160" descr="wcrystal16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1904841" y="86189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162</xdr:row>
      <xdr:rowOff>48100</xdr:rowOff>
    </xdr:from>
    <xdr:to>
      <xdr:col>2</xdr:col>
      <xdr:colOff>762000</xdr:colOff>
      <xdr:row>162</xdr:row>
      <xdr:rowOff>762000</xdr:rowOff>
    </xdr:to>
    <xdr:pic>
      <xdr:nvPicPr>
        <xdr:cNvPr id="322" name="Kép 161" descr="wcrystal16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1912460" y="86723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163</xdr:row>
      <xdr:rowOff>48100</xdr:rowOff>
    </xdr:from>
    <xdr:to>
      <xdr:col>2</xdr:col>
      <xdr:colOff>762000</xdr:colOff>
      <xdr:row>163</xdr:row>
      <xdr:rowOff>762000</xdr:rowOff>
    </xdr:to>
    <xdr:pic>
      <xdr:nvPicPr>
        <xdr:cNvPr id="324" name="Kép 162" descr="wcrystal16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1920079" y="87256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164</xdr:row>
      <xdr:rowOff>48100</xdr:rowOff>
    </xdr:from>
    <xdr:to>
      <xdr:col>2</xdr:col>
      <xdr:colOff>762000</xdr:colOff>
      <xdr:row>164</xdr:row>
      <xdr:rowOff>762000</xdr:rowOff>
    </xdr:to>
    <xdr:pic>
      <xdr:nvPicPr>
        <xdr:cNvPr id="326" name="Kép 163" descr="wcrystal16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1927698" y="87790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165</xdr:row>
      <xdr:rowOff>48100</xdr:rowOff>
    </xdr:from>
    <xdr:to>
      <xdr:col>2</xdr:col>
      <xdr:colOff>762000</xdr:colOff>
      <xdr:row>165</xdr:row>
      <xdr:rowOff>762000</xdr:rowOff>
    </xdr:to>
    <xdr:pic>
      <xdr:nvPicPr>
        <xdr:cNvPr id="328" name="Kép 164" descr="wcrystal16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1935317" y="88323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166</xdr:row>
      <xdr:rowOff>48100</xdr:rowOff>
    </xdr:from>
    <xdr:to>
      <xdr:col>2</xdr:col>
      <xdr:colOff>762000</xdr:colOff>
      <xdr:row>166</xdr:row>
      <xdr:rowOff>762000</xdr:rowOff>
    </xdr:to>
    <xdr:pic>
      <xdr:nvPicPr>
        <xdr:cNvPr id="330" name="Kép 165" descr="wcrystal16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1942936" y="88856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167</xdr:row>
      <xdr:rowOff>48100</xdr:rowOff>
    </xdr:from>
    <xdr:to>
      <xdr:col>2</xdr:col>
      <xdr:colOff>762000</xdr:colOff>
      <xdr:row>167</xdr:row>
      <xdr:rowOff>762000</xdr:rowOff>
    </xdr:to>
    <xdr:pic>
      <xdr:nvPicPr>
        <xdr:cNvPr id="332" name="Kép 166" descr="wcrystal16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1950555" y="89390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168</xdr:row>
      <xdr:rowOff>48100</xdr:rowOff>
    </xdr:from>
    <xdr:to>
      <xdr:col>2</xdr:col>
      <xdr:colOff>762000</xdr:colOff>
      <xdr:row>168</xdr:row>
      <xdr:rowOff>762000</xdr:rowOff>
    </xdr:to>
    <xdr:pic>
      <xdr:nvPicPr>
        <xdr:cNvPr id="334" name="Kép 167" descr="wcrystal16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1958174" y="89923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169</xdr:row>
      <xdr:rowOff>48100</xdr:rowOff>
    </xdr:from>
    <xdr:to>
      <xdr:col>2</xdr:col>
      <xdr:colOff>762000</xdr:colOff>
      <xdr:row>169</xdr:row>
      <xdr:rowOff>762000</xdr:rowOff>
    </xdr:to>
    <xdr:pic>
      <xdr:nvPicPr>
        <xdr:cNvPr id="336" name="Kép 168" descr="wcrystal16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1965793" y="90457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170</xdr:row>
      <xdr:rowOff>48100</xdr:rowOff>
    </xdr:from>
    <xdr:to>
      <xdr:col>2</xdr:col>
      <xdr:colOff>762000</xdr:colOff>
      <xdr:row>170</xdr:row>
      <xdr:rowOff>762000</xdr:rowOff>
    </xdr:to>
    <xdr:pic>
      <xdr:nvPicPr>
        <xdr:cNvPr id="338" name="Kép 169" descr="wcrystal16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1973412" y="90990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171</xdr:row>
      <xdr:rowOff>48100</xdr:rowOff>
    </xdr:from>
    <xdr:to>
      <xdr:col>2</xdr:col>
      <xdr:colOff>762000</xdr:colOff>
      <xdr:row>171</xdr:row>
      <xdr:rowOff>762000</xdr:rowOff>
    </xdr:to>
    <xdr:pic>
      <xdr:nvPicPr>
        <xdr:cNvPr id="340" name="Kép 170" descr="wcrystal17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1981031" y="91523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172</xdr:row>
      <xdr:rowOff>48100</xdr:rowOff>
    </xdr:from>
    <xdr:to>
      <xdr:col>2</xdr:col>
      <xdr:colOff>762000</xdr:colOff>
      <xdr:row>172</xdr:row>
      <xdr:rowOff>762000</xdr:rowOff>
    </xdr:to>
    <xdr:pic>
      <xdr:nvPicPr>
        <xdr:cNvPr id="342" name="Kép 171" descr="wcrystal17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1988650" y="92057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173</xdr:row>
      <xdr:rowOff>48100</xdr:rowOff>
    </xdr:from>
    <xdr:to>
      <xdr:col>2</xdr:col>
      <xdr:colOff>762000</xdr:colOff>
      <xdr:row>173</xdr:row>
      <xdr:rowOff>762000</xdr:rowOff>
    </xdr:to>
    <xdr:pic>
      <xdr:nvPicPr>
        <xdr:cNvPr id="344" name="Kép 172" descr="wcrystal17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1996269" y="92590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174</xdr:row>
      <xdr:rowOff>48100</xdr:rowOff>
    </xdr:from>
    <xdr:to>
      <xdr:col>2</xdr:col>
      <xdr:colOff>762000</xdr:colOff>
      <xdr:row>174</xdr:row>
      <xdr:rowOff>762000</xdr:rowOff>
    </xdr:to>
    <xdr:pic>
      <xdr:nvPicPr>
        <xdr:cNvPr id="346" name="Kép 173" descr="wcrystal17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2003888" y="93124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175</xdr:row>
      <xdr:rowOff>48100</xdr:rowOff>
    </xdr:from>
    <xdr:to>
      <xdr:col>2</xdr:col>
      <xdr:colOff>762000</xdr:colOff>
      <xdr:row>175</xdr:row>
      <xdr:rowOff>762000</xdr:rowOff>
    </xdr:to>
    <xdr:pic>
      <xdr:nvPicPr>
        <xdr:cNvPr id="348" name="Kép 174" descr="wcrystal17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2011507" y="93657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176</xdr:row>
      <xdr:rowOff>48100</xdr:rowOff>
    </xdr:from>
    <xdr:to>
      <xdr:col>2</xdr:col>
      <xdr:colOff>762000</xdr:colOff>
      <xdr:row>176</xdr:row>
      <xdr:rowOff>762000</xdr:rowOff>
    </xdr:to>
    <xdr:pic>
      <xdr:nvPicPr>
        <xdr:cNvPr id="350" name="Kép 175" descr="wcrystal17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2019126" y="94190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177</xdr:row>
      <xdr:rowOff>48100</xdr:rowOff>
    </xdr:from>
    <xdr:to>
      <xdr:col>2</xdr:col>
      <xdr:colOff>762000</xdr:colOff>
      <xdr:row>177</xdr:row>
      <xdr:rowOff>762000</xdr:rowOff>
    </xdr:to>
    <xdr:pic>
      <xdr:nvPicPr>
        <xdr:cNvPr id="352" name="Kép 176" descr="wcrystal17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2026745" y="94724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178</xdr:row>
      <xdr:rowOff>48100</xdr:rowOff>
    </xdr:from>
    <xdr:to>
      <xdr:col>2</xdr:col>
      <xdr:colOff>762000</xdr:colOff>
      <xdr:row>178</xdr:row>
      <xdr:rowOff>762000</xdr:rowOff>
    </xdr:to>
    <xdr:pic>
      <xdr:nvPicPr>
        <xdr:cNvPr id="354" name="Kép 177" descr="wcrystal17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2034364" y="95257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179</xdr:row>
      <xdr:rowOff>48100</xdr:rowOff>
    </xdr:from>
    <xdr:to>
      <xdr:col>2</xdr:col>
      <xdr:colOff>762000</xdr:colOff>
      <xdr:row>179</xdr:row>
      <xdr:rowOff>762000</xdr:rowOff>
    </xdr:to>
    <xdr:pic>
      <xdr:nvPicPr>
        <xdr:cNvPr id="356" name="Kép 178" descr="wcrystal17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2041983" y="95791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180</xdr:row>
      <xdr:rowOff>48100</xdr:rowOff>
    </xdr:from>
    <xdr:to>
      <xdr:col>2</xdr:col>
      <xdr:colOff>762000</xdr:colOff>
      <xdr:row>180</xdr:row>
      <xdr:rowOff>762000</xdr:rowOff>
    </xdr:to>
    <xdr:pic>
      <xdr:nvPicPr>
        <xdr:cNvPr id="358" name="Kép 179" descr="wcrystal17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2049602" y="96324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181</xdr:row>
      <xdr:rowOff>48100</xdr:rowOff>
    </xdr:from>
    <xdr:to>
      <xdr:col>2</xdr:col>
      <xdr:colOff>762000</xdr:colOff>
      <xdr:row>181</xdr:row>
      <xdr:rowOff>762000</xdr:rowOff>
    </xdr:to>
    <xdr:pic>
      <xdr:nvPicPr>
        <xdr:cNvPr id="360" name="Kép 180" descr="wcrystal18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2057221" y="96857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182</xdr:row>
      <xdr:rowOff>48100</xdr:rowOff>
    </xdr:from>
    <xdr:to>
      <xdr:col>2</xdr:col>
      <xdr:colOff>762000</xdr:colOff>
      <xdr:row>182</xdr:row>
      <xdr:rowOff>762000</xdr:rowOff>
    </xdr:to>
    <xdr:pic>
      <xdr:nvPicPr>
        <xdr:cNvPr id="362" name="Kép 181" descr="wcrystal18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2064840" y="97391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183</xdr:row>
      <xdr:rowOff>48100</xdr:rowOff>
    </xdr:from>
    <xdr:to>
      <xdr:col>2</xdr:col>
      <xdr:colOff>762000</xdr:colOff>
      <xdr:row>183</xdr:row>
      <xdr:rowOff>762000</xdr:rowOff>
    </xdr:to>
    <xdr:pic>
      <xdr:nvPicPr>
        <xdr:cNvPr id="364" name="Kép 182" descr="wcrystal18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2072459" y="97924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184</xdr:row>
      <xdr:rowOff>48100</xdr:rowOff>
    </xdr:from>
    <xdr:to>
      <xdr:col>2</xdr:col>
      <xdr:colOff>762000</xdr:colOff>
      <xdr:row>184</xdr:row>
      <xdr:rowOff>762000</xdr:rowOff>
    </xdr:to>
    <xdr:pic>
      <xdr:nvPicPr>
        <xdr:cNvPr id="366" name="Kép 183" descr="wcrystal18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2080078" y="98458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185</xdr:row>
      <xdr:rowOff>48100</xdr:rowOff>
    </xdr:from>
    <xdr:to>
      <xdr:col>2</xdr:col>
      <xdr:colOff>762000</xdr:colOff>
      <xdr:row>185</xdr:row>
      <xdr:rowOff>762000</xdr:rowOff>
    </xdr:to>
    <xdr:pic>
      <xdr:nvPicPr>
        <xdr:cNvPr id="368" name="Kép 184" descr="wcrystal18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2087697" y="98991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186</xdr:row>
      <xdr:rowOff>48100</xdr:rowOff>
    </xdr:from>
    <xdr:to>
      <xdr:col>2</xdr:col>
      <xdr:colOff>762000</xdr:colOff>
      <xdr:row>186</xdr:row>
      <xdr:rowOff>762000</xdr:rowOff>
    </xdr:to>
    <xdr:pic>
      <xdr:nvPicPr>
        <xdr:cNvPr id="370" name="Kép 185" descr="wcrystal18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2095316" y="99524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187</xdr:row>
      <xdr:rowOff>48100</xdr:rowOff>
    </xdr:from>
    <xdr:to>
      <xdr:col>2</xdr:col>
      <xdr:colOff>762000</xdr:colOff>
      <xdr:row>187</xdr:row>
      <xdr:rowOff>762000</xdr:rowOff>
    </xdr:to>
    <xdr:pic>
      <xdr:nvPicPr>
        <xdr:cNvPr id="372" name="Kép 186" descr="wcrystal18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2102935" y="100058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188</xdr:row>
      <xdr:rowOff>48100</xdr:rowOff>
    </xdr:from>
    <xdr:to>
      <xdr:col>2</xdr:col>
      <xdr:colOff>762000</xdr:colOff>
      <xdr:row>188</xdr:row>
      <xdr:rowOff>762000</xdr:rowOff>
    </xdr:to>
    <xdr:pic>
      <xdr:nvPicPr>
        <xdr:cNvPr id="374" name="Kép 187" descr="wcrystal18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2110554" y="100591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189</xdr:row>
      <xdr:rowOff>48100</xdr:rowOff>
    </xdr:from>
    <xdr:to>
      <xdr:col>2</xdr:col>
      <xdr:colOff>762000</xdr:colOff>
      <xdr:row>189</xdr:row>
      <xdr:rowOff>762000</xdr:rowOff>
    </xdr:to>
    <xdr:pic>
      <xdr:nvPicPr>
        <xdr:cNvPr id="376" name="Kép 188" descr="wcrystal18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2118173" y="101125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190</xdr:row>
      <xdr:rowOff>48100</xdr:rowOff>
    </xdr:from>
    <xdr:to>
      <xdr:col>2</xdr:col>
      <xdr:colOff>762000</xdr:colOff>
      <xdr:row>190</xdr:row>
      <xdr:rowOff>762000</xdr:rowOff>
    </xdr:to>
    <xdr:pic>
      <xdr:nvPicPr>
        <xdr:cNvPr id="378" name="Kép 189" descr="wcrystal18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2125792" y="101658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191</xdr:row>
      <xdr:rowOff>48100</xdr:rowOff>
    </xdr:from>
    <xdr:to>
      <xdr:col>2</xdr:col>
      <xdr:colOff>762000</xdr:colOff>
      <xdr:row>191</xdr:row>
      <xdr:rowOff>762000</xdr:rowOff>
    </xdr:to>
    <xdr:pic>
      <xdr:nvPicPr>
        <xdr:cNvPr id="380" name="Kép 190" descr="wcrystal19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2133411" y="102191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192</xdr:row>
      <xdr:rowOff>48100</xdr:rowOff>
    </xdr:from>
    <xdr:to>
      <xdr:col>2</xdr:col>
      <xdr:colOff>762000</xdr:colOff>
      <xdr:row>192</xdr:row>
      <xdr:rowOff>762000</xdr:rowOff>
    </xdr:to>
    <xdr:pic>
      <xdr:nvPicPr>
        <xdr:cNvPr id="382" name="Kép 191" descr="wcrystal19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2141030" y="102725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193</xdr:row>
      <xdr:rowOff>48100</xdr:rowOff>
    </xdr:from>
    <xdr:to>
      <xdr:col>2</xdr:col>
      <xdr:colOff>762000</xdr:colOff>
      <xdr:row>193</xdr:row>
      <xdr:rowOff>762000</xdr:rowOff>
    </xdr:to>
    <xdr:pic>
      <xdr:nvPicPr>
        <xdr:cNvPr id="384" name="Kép 192" descr="wcrystal19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2148649" y="103258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194</xdr:row>
      <xdr:rowOff>48100</xdr:rowOff>
    </xdr:from>
    <xdr:to>
      <xdr:col>2</xdr:col>
      <xdr:colOff>762000</xdr:colOff>
      <xdr:row>194</xdr:row>
      <xdr:rowOff>762000</xdr:rowOff>
    </xdr:to>
    <xdr:pic>
      <xdr:nvPicPr>
        <xdr:cNvPr id="386" name="Kép 193" descr="wcrystal19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2156268" y="103792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195</xdr:row>
      <xdr:rowOff>48100</xdr:rowOff>
    </xdr:from>
    <xdr:to>
      <xdr:col>2</xdr:col>
      <xdr:colOff>762000</xdr:colOff>
      <xdr:row>195</xdr:row>
      <xdr:rowOff>762000</xdr:rowOff>
    </xdr:to>
    <xdr:pic>
      <xdr:nvPicPr>
        <xdr:cNvPr id="388" name="Kép 194" descr="wcrystal19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2163887" y="104325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196</xdr:row>
      <xdr:rowOff>48100</xdr:rowOff>
    </xdr:from>
    <xdr:to>
      <xdr:col>2</xdr:col>
      <xdr:colOff>762000</xdr:colOff>
      <xdr:row>196</xdr:row>
      <xdr:rowOff>762000</xdr:rowOff>
    </xdr:to>
    <xdr:pic>
      <xdr:nvPicPr>
        <xdr:cNvPr id="390" name="Kép 195" descr="wcrystal19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2171506" y="104858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197</xdr:row>
      <xdr:rowOff>48100</xdr:rowOff>
    </xdr:from>
    <xdr:to>
      <xdr:col>2</xdr:col>
      <xdr:colOff>762000</xdr:colOff>
      <xdr:row>197</xdr:row>
      <xdr:rowOff>762000</xdr:rowOff>
    </xdr:to>
    <xdr:pic>
      <xdr:nvPicPr>
        <xdr:cNvPr id="392" name="Kép 196" descr="wcrystal19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2179125" y="105392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198</xdr:row>
      <xdr:rowOff>48100</xdr:rowOff>
    </xdr:from>
    <xdr:to>
      <xdr:col>2</xdr:col>
      <xdr:colOff>762000</xdr:colOff>
      <xdr:row>198</xdr:row>
      <xdr:rowOff>762000</xdr:rowOff>
    </xdr:to>
    <xdr:pic>
      <xdr:nvPicPr>
        <xdr:cNvPr id="394" name="Kép 197" descr="wcrystal19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2186744" y="105925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199</xdr:row>
      <xdr:rowOff>48100</xdr:rowOff>
    </xdr:from>
    <xdr:to>
      <xdr:col>2</xdr:col>
      <xdr:colOff>762000</xdr:colOff>
      <xdr:row>199</xdr:row>
      <xdr:rowOff>762000</xdr:rowOff>
    </xdr:to>
    <xdr:pic>
      <xdr:nvPicPr>
        <xdr:cNvPr id="396" name="Kép 198" descr="wcrystal19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2194363" y="106459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200</xdr:row>
      <xdr:rowOff>48100</xdr:rowOff>
    </xdr:from>
    <xdr:to>
      <xdr:col>2</xdr:col>
      <xdr:colOff>762000</xdr:colOff>
      <xdr:row>200</xdr:row>
      <xdr:rowOff>762000</xdr:rowOff>
    </xdr:to>
    <xdr:pic>
      <xdr:nvPicPr>
        <xdr:cNvPr id="398" name="Kép 199" descr="wcrystal19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2201982" y="106992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201</xdr:row>
      <xdr:rowOff>48100</xdr:rowOff>
    </xdr:from>
    <xdr:to>
      <xdr:col>2</xdr:col>
      <xdr:colOff>762000</xdr:colOff>
      <xdr:row>201</xdr:row>
      <xdr:rowOff>762000</xdr:rowOff>
    </xdr:to>
    <xdr:pic>
      <xdr:nvPicPr>
        <xdr:cNvPr id="400" name="Kép 200" descr="wcrystal20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2209601" y="107525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202</xdr:row>
      <xdr:rowOff>48100</xdr:rowOff>
    </xdr:from>
    <xdr:to>
      <xdr:col>2</xdr:col>
      <xdr:colOff>762000</xdr:colOff>
      <xdr:row>202</xdr:row>
      <xdr:rowOff>762000</xdr:rowOff>
    </xdr:to>
    <xdr:pic>
      <xdr:nvPicPr>
        <xdr:cNvPr id="402" name="Kép 201" descr="wcrystal20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2217220" y="108059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203</xdr:row>
      <xdr:rowOff>48100</xdr:rowOff>
    </xdr:from>
    <xdr:to>
      <xdr:col>2</xdr:col>
      <xdr:colOff>762000</xdr:colOff>
      <xdr:row>203</xdr:row>
      <xdr:rowOff>762000</xdr:rowOff>
    </xdr:to>
    <xdr:pic>
      <xdr:nvPicPr>
        <xdr:cNvPr id="404" name="Kép 202" descr="wcrystal20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2224839" y="108592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204</xdr:row>
      <xdr:rowOff>48100</xdr:rowOff>
    </xdr:from>
    <xdr:to>
      <xdr:col>2</xdr:col>
      <xdr:colOff>762000</xdr:colOff>
      <xdr:row>204</xdr:row>
      <xdr:rowOff>762000</xdr:rowOff>
    </xdr:to>
    <xdr:pic>
      <xdr:nvPicPr>
        <xdr:cNvPr id="406" name="Kép 203" descr="wcrystal20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2232458" y="109126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205</xdr:row>
      <xdr:rowOff>48100</xdr:rowOff>
    </xdr:from>
    <xdr:to>
      <xdr:col>2</xdr:col>
      <xdr:colOff>762000</xdr:colOff>
      <xdr:row>205</xdr:row>
      <xdr:rowOff>762000</xdr:rowOff>
    </xdr:to>
    <xdr:pic>
      <xdr:nvPicPr>
        <xdr:cNvPr id="408" name="Kép 204" descr="wcrystal20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2240077" y="109659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206</xdr:row>
      <xdr:rowOff>48100</xdr:rowOff>
    </xdr:from>
    <xdr:to>
      <xdr:col>2</xdr:col>
      <xdr:colOff>762000</xdr:colOff>
      <xdr:row>206</xdr:row>
      <xdr:rowOff>762000</xdr:rowOff>
    </xdr:to>
    <xdr:pic>
      <xdr:nvPicPr>
        <xdr:cNvPr id="410" name="Kép 205" descr="wcrystal20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2247696" y="110192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207</xdr:row>
      <xdr:rowOff>48100</xdr:rowOff>
    </xdr:from>
    <xdr:to>
      <xdr:col>2</xdr:col>
      <xdr:colOff>762000</xdr:colOff>
      <xdr:row>207</xdr:row>
      <xdr:rowOff>762000</xdr:rowOff>
    </xdr:to>
    <xdr:pic>
      <xdr:nvPicPr>
        <xdr:cNvPr id="412" name="Kép 206" descr="wcrystal20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2255315" y="110726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208</xdr:row>
      <xdr:rowOff>48100</xdr:rowOff>
    </xdr:from>
    <xdr:to>
      <xdr:col>2</xdr:col>
      <xdr:colOff>762000</xdr:colOff>
      <xdr:row>208</xdr:row>
      <xdr:rowOff>762000</xdr:rowOff>
    </xdr:to>
    <xdr:pic>
      <xdr:nvPicPr>
        <xdr:cNvPr id="414" name="Kép 207" descr="wcrystal20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2262934" y="111259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209</xdr:row>
      <xdr:rowOff>48100</xdr:rowOff>
    </xdr:from>
    <xdr:to>
      <xdr:col>2</xdr:col>
      <xdr:colOff>762000</xdr:colOff>
      <xdr:row>209</xdr:row>
      <xdr:rowOff>762000</xdr:rowOff>
    </xdr:to>
    <xdr:pic>
      <xdr:nvPicPr>
        <xdr:cNvPr id="416" name="Kép 208" descr="wcrystal20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2270553" y="111793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210</xdr:row>
      <xdr:rowOff>48100</xdr:rowOff>
    </xdr:from>
    <xdr:to>
      <xdr:col>2</xdr:col>
      <xdr:colOff>762000</xdr:colOff>
      <xdr:row>210</xdr:row>
      <xdr:rowOff>762000</xdr:rowOff>
    </xdr:to>
    <xdr:pic>
      <xdr:nvPicPr>
        <xdr:cNvPr id="418" name="Kép 209" descr="wcrystal20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2278172" y="112326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211</xdr:row>
      <xdr:rowOff>48100</xdr:rowOff>
    </xdr:from>
    <xdr:to>
      <xdr:col>2</xdr:col>
      <xdr:colOff>762000</xdr:colOff>
      <xdr:row>211</xdr:row>
      <xdr:rowOff>762000</xdr:rowOff>
    </xdr:to>
    <xdr:pic>
      <xdr:nvPicPr>
        <xdr:cNvPr id="420" name="Kép 210" descr="wcrystal21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2285791" y="112859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212</xdr:row>
      <xdr:rowOff>48100</xdr:rowOff>
    </xdr:from>
    <xdr:to>
      <xdr:col>2</xdr:col>
      <xdr:colOff>762000</xdr:colOff>
      <xdr:row>212</xdr:row>
      <xdr:rowOff>762000</xdr:rowOff>
    </xdr:to>
    <xdr:pic>
      <xdr:nvPicPr>
        <xdr:cNvPr id="422" name="Kép 211" descr="wcrystal21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2293410" y="113393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213</xdr:row>
      <xdr:rowOff>48100</xdr:rowOff>
    </xdr:from>
    <xdr:to>
      <xdr:col>2</xdr:col>
      <xdr:colOff>762000</xdr:colOff>
      <xdr:row>213</xdr:row>
      <xdr:rowOff>762000</xdr:rowOff>
    </xdr:to>
    <xdr:pic>
      <xdr:nvPicPr>
        <xdr:cNvPr id="424" name="Kép 212" descr="wcrystal21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2301029" y="113926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214</xdr:row>
      <xdr:rowOff>48100</xdr:rowOff>
    </xdr:from>
    <xdr:to>
      <xdr:col>2</xdr:col>
      <xdr:colOff>762000</xdr:colOff>
      <xdr:row>214</xdr:row>
      <xdr:rowOff>762000</xdr:rowOff>
    </xdr:to>
    <xdr:pic>
      <xdr:nvPicPr>
        <xdr:cNvPr id="426" name="Kép 213" descr="wcrystal21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2308648" y="114460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215</xdr:row>
      <xdr:rowOff>48100</xdr:rowOff>
    </xdr:from>
    <xdr:to>
      <xdr:col>2</xdr:col>
      <xdr:colOff>762000</xdr:colOff>
      <xdr:row>215</xdr:row>
      <xdr:rowOff>762000</xdr:rowOff>
    </xdr:to>
    <xdr:pic>
      <xdr:nvPicPr>
        <xdr:cNvPr id="428" name="Kép 214" descr="wcrystal21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2316267" y="114993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216</xdr:row>
      <xdr:rowOff>48100</xdr:rowOff>
    </xdr:from>
    <xdr:to>
      <xdr:col>2</xdr:col>
      <xdr:colOff>762000</xdr:colOff>
      <xdr:row>216</xdr:row>
      <xdr:rowOff>762000</xdr:rowOff>
    </xdr:to>
    <xdr:pic>
      <xdr:nvPicPr>
        <xdr:cNvPr id="430" name="Kép 215" descr="wcrystal21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2323886" y="115526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217</xdr:row>
      <xdr:rowOff>48100</xdr:rowOff>
    </xdr:from>
    <xdr:to>
      <xdr:col>2</xdr:col>
      <xdr:colOff>762000</xdr:colOff>
      <xdr:row>217</xdr:row>
      <xdr:rowOff>762000</xdr:rowOff>
    </xdr:to>
    <xdr:pic>
      <xdr:nvPicPr>
        <xdr:cNvPr id="432" name="Kép 216" descr="wcrystal21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2331505" y="116060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218</xdr:row>
      <xdr:rowOff>48100</xdr:rowOff>
    </xdr:from>
    <xdr:to>
      <xdr:col>2</xdr:col>
      <xdr:colOff>762000</xdr:colOff>
      <xdr:row>218</xdr:row>
      <xdr:rowOff>762000</xdr:rowOff>
    </xdr:to>
    <xdr:pic>
      <xdr:nvPicPr>
        <xdr:cNvPr id="434" name="Kép 217" descr="wcrystal21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2339124" y="116593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219</xdr:row>
      <xdr:rowOff>48100</xdr:rowOff>
    </xdr:from>
    <xdr:to>
      <xdr:col>2</xdr:col>
      <xdr:colOff>762000</xdr:colOff>
      <xdr:row>219</xdr:row>
      <xdr:rowOff>762000</xdr:rowOff>
    </xdr:to>
    <xdr:pic>
      <xdr:nvPicPr>
        <xdr:cNvPr id="436" name="Kép 218" descr="wcrystal21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2346743" y="117127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220</xdr:row>
      <xdr:rowOff>48100</xdr:rowOff>
    </xdr:from>
    <xdr:to>
      <xdr:col>2</xdr:col>
      <xdr:colOff>762000</xdr:colOff>
      <xdr:row>220</xdr:row>
      <xdr:rowOff>762000</xdr:rowOff>
    </xdr:to>
    <xdr:pic>
      <xdr:nvPicPr>
        <xdr:cNvPr id="438" name="Kép 219" descr="wcrystal21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2354362" y="117660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221</xdr:row>
      <xdr:rowOff>48100</xdr:rowOff>
    </xdr:from>
    <xdr:to>
      <xdr:col>2</xdr:col>
      <xdr:colOff>762000</xdr:colOff>
      <xdr:row>221</xdr:row>
      <xdr:rowOff>762000</xdr:rowOff>
    </xdr:to>
    <xdr:pic>
      <xdr:nvPicPr>
        <xdr:cNvPr id="440" name="Kép 220" descr="wcrystal22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2361981" y="118193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222</xdr:row>
      <xdr:rowOff>48100</xdr:rowOff>
    </xdr:from>
    <xdr:to>
      <xdr:col>2</xdr:col>
      <xdr:colOff>762000</xdr:colOff>
      <xdr:row>222</xdr:row>
      <xdr:rowOff>762000</xdr:rowOff>
    </xdr:to>
    <xdr:pic>
      <xdr:nvPicPr>
        <xdr:cNvPr id="442" name="Kép 221" descr="wcrystal22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2369600" y="118727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223</xdr:row>
      <xdr:rowOff>48100</xdr:rowOff>
    </xdr:from>
    <xdr:to>
      <xdr:col>2</xdr:col>
      <xdr:colOff>762000</xdr:colOff>
      <xdr:row>223</xdr:row>
      <xdr:rowOff>762000</xdr:rowOff>
    </xdr:to>
    <xdr:pic>
      <xdr:nvPicPr>
        <xdr:cNvPr id="444" name="Kép 222" descr="wcrystal22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2377219" y="119260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224</xdr:row>
      <xdr:rowOff>48100</xdr:rowOff>
    </xdr:from>
    <xdr:to>
      <xdr:col>2</xdr:col>
      <xdr:colOff>762000</xdr:colOff>
      <xdr:row>224</xdr:row>
      <xdr:rowOff>762000</xdr:rowOff>
    </xdr:to>
    <xdr:pic>
      <xdr:nvPicPr>
        <xdr:cNvPr id="446" name="Kép 223" descr="wcrystal22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2384838" y="119794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225</xdr:row>
      <xdr:rowOff>48100</xdr:rowOff>
    </xdr:from>
    <xdr:to>
      <xdr:col>2</xdr:col>
      <xdr:colOff>762000</xdr:colOff>
      <xdr:row>225</xdr:row>
      <xdr:rowOff>762000</xdr:rowOff>
    </xdr:to>
    <xdr:pic>
      <xdr:nvPicPr>
        <xdr:cNvPr id="448" name="Kép 224" descr="wcrystal22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2392457" y="120327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226</xdr:row>
      <xdr:rowOff>48100</xdr:rowOff>
    </xdr:from>
    <xdr:to>
      <xdr:col>2</xdr:col>
      <xdr:colOff>762000</xdr:colOff>
      <xdr:row>226</xdr:row>
      <xdr:rowOff>762000</xdr:rowOff>
    </xdr:to>
    <xdr:pic>
      <xdr:nvPicPr>
        <xdr:cNvPr id="450" name="Kép 225" descr="wcrystal22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2400076" y="120860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1</xdr:row>
      <xdr:rowOff>0</xdr:rowOff>
    </xdr:to>
    <xdr:pic>
      <xdr:nvPicPr>
        <xdr:cNvPr id="451" name="fejléc" descr="wcrystal fejléckép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0" y="0"/>
          <a:ext cx="9572625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8"/>
  <sheetViews>
    <sheetView tabSelected="1" workbookViewId="0">
      <selection activeCell="A3" sqref="A3"/>
    </sheetView>
  </sheetViews>
  <sheetFormatPr defaultRowHeight="63" customHeight="1" x14ac:dyDescent="0.25"/>
  <cols>
    <col min="1" max="1" width="16.7109375" bestFit="1" customWidth="1"/>
    <col min="2" max="2" width="18" bestFit="1" customWidth="1"/>
    <col min="3" max="3" width="13" customWidth="1"/>
    <col min="4" max="4" width="48.5703125" bestFit="1" customWidth="1"/>
    <col min="5" max="5" width="14.140625" style="5" bestFit="1" customWidth="1"/>
    <col min="6" max="6" width="20.42578125" bestFit="1" customWidth="1"/>
    <col min="7" max="7" width="21.140625" bestFit="1" customWidth="1"/>
    <col min="8" max="10" width="22.7109375" bestFit="1" customWidth="1"/>
  </cols>
  <sheetData>
    <row r="1" spans="1:9" ht="33" customHeight="1" x14ac:dyDescent="0.25">
      <c r="G1" s="6" t="s">
        <v>9</v>
      </c>
      <c r="H1" s="7"/>
      <c r="I1" s="7"/>
    </row>
    <row r="2" spans="1:9" ht="14.6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4</v>
      </c>
      <c r="F2" s="1" t="s">
        <v>5</v>
      </c>
      <c r="G2" s="8" t="s">
        <v>6</v>
      </c>
      <c r="H2" s="1" t="s">
        <v>7</v>
      </c>
      <c r="I2" s="1" t="s">
        <v>8</v>
      </c>
    </row>
    <row r="3" spans="1:9" ht="63" customHeight="1" x14ac:dyDescent="0.25">
      <c r="A3" s="2" t="s">
        <v>10</v>
      </c>
      <c r="B3" s="2" t="s">
        <v>11</v>
      </c>
      <c r="C3" s="2"/>
      <c r="D3" s="2" t="s">
        <v>12</v>
      </c>
      <c r="E3" s="4" t="s">
        <v>13</v>
      </c>
      <c r="F3" s="2">
        <v>2892.56</v>
      </c>
      <c r="G3" s="2">
        <f t="shared" ref="G3:G66" si="0">ROUND(F3-(F3*$G$2),2)</f>
        <v>1735.54</v>
      </c>
      <c r="H3" s="2">
        <v>0</v>
      </c>
      <c r="I3" s="2">
        <f t="shared" ref="I3:I66" si="1">G3*H3</f>
        <v>0</v>
      </c>
    </row>
    <row r="4" spans="1:9" ht="63" customHeight="1" x14ac:dyDescent="0.25">
      <c r="A4" s="2" t="s">
        <v>14</v>
      </c>
      <c r="B4" s="2" t="s">
        <v>15</v>
      </c>
      <c r="C4" s="2"/>
      <c r="D4" s="2" t="s">
        <v>16</v>
      </c>
      <c r="E4" s="4" t="s">
        <v>17</v>
      </c>
      <c r="F4" s="2">
        <v>2892.56</v>
      </c>
      <c r="G4" s="2">
        <f t="shared" si="0"/>
        <v>1735.54</v>
      </c>
      <c r="H4" s="2">
        <v>0</v>
      </c>
      <c r="I4" s="2">
        <f t="shared" si="1"/>
        <v>0</v>
      </c>
    </row>
    <row r="5" spans="1:9" ht="63" customHeight="1" x14ac:dyDescent="0.25">
      <c r="A5" s="2" t="s">
        <v>18</v>
      </c>
      <c r="B5" s="2" t="s">
        <v>19</v>
      </c>
      <c r="C5" s="2"/>
      <c r="D5" s="2" t="s">
        <v>20</v>
      </c>
      <c r="E5" s="4" t="s">
        <v>21</v>
      </c>
      <c r="F5" s="2">
        <v>3310.25</v>
      </c>
      <c r="G5" s="2">
        <f t="shared" si="0"/>
        <v>1986.15</v>
      </c>
      <c r="H5" s="2">
        <v>0</v>
      </c>
      <c r="I5" s="2">
        <f t="shared" si="1"/>
        <v>0</v>
      </c>
    </row>
    <row r="6" spans="1:9" ht="63" customHeight="1" x14ac:dyDescent="0.25">
      <c r="A6" s="2" t="s">
        <v>22</v>
      </c>
      <c r="B6" s="2" t="s">
        <v>23</v>
      </c>
      <c r="C6" s="2"/>
      <c r="D6" s="2" t="s">
        <v>24</v>
      </c>
      <c r="E6" s="4" t="s">
        <v>25</v>
      </c>
      <c r="F6" s="2">
        <v>8104.81</v>
      </c>
      <c r="G6" s="2">
        <f t="shared" si="0"/>
        <v>4862.8900000000003</v>
      </c>
      <c r="H6" s="2">
        <v>0</v>
      </c>
      <c r="I6" s="2">
        <f t="shared" si="1"/>
        <v>0</v>
      </c>
    </row>
    <row r="7" spans="1:9" ht="63" customHeight="1" x14ac:dyDescent="0.25">
      <c r="A7" s="2" t="s">
        <v>26</v>
      </c>
      <c r="B7" s="2" t="s">
        <v>27</v>
      </c>
      <c r="C7" s="2"/>
      <c r="D7" s="2" t="s">
        <v>28</v>
      </c>
      <c r="E7" s="4" t="s">
        <v>29</v>
      </c>
      <c r="F7" s="2">
        <v>15904.03</v>
      </c>
      <c r="G7" s="2">
        <f t="shared" si="0"/>
        <v>9542.42</v>
      </c>
      <c r="H7" s="2">
        <v>0</v>
      </c>
      <c r="I7" s="2">
        <f t="shared" si="1"/>
        <v>0</v>
      </c>
    </row>
    <row r="8" spans="1:9" ht="63" customHeight="1" x14ac:dyDescent="0.25">
      <c r="A8" s="2" t="s">
        <v>30</v>
      </c>
      <c r="B8" s="2" t="s">
        <v>31</v>
      </c>
      <c r="C8" s="2"/>
      <c r="D8" s="2" t="s">
        <v>32</v>
      </c>
      <c r="E8" s="4" t="s">
        <v>33</v>
      </c>
      <c r="F8" s="2">
        <v>16640.48</v>
      </c>
      <c r="G8" s="2">
        <f t="shared" si="0"/>
        <v>9984.2900000000009</v>
      </c>
      <c r="H8" s="2">
        <v>0</v>
      </c>
      <c r="I8" s="2">
        <f t="shared" si="1"/>
        <v>0</v>
      </c>
    </row>
    <row r="9" spans="1:9" ht="63" customHeight="1" x14ac:dyDescent="0.25">
      <c r="A9" s="2" t="s">
        <v>34</v>
      </c>
      <c r="B9" s="2" t="s">
        <v>35</v>
      </c>
      <c r="C9" s="2"/>
      <c r="D9" s="2" t="s">
        <v>36</v>
      </c>
      <c r="E9" s="4" t="s">
        <v>37</v>
      </c>
      <c r="F9" s="2">
        <v>12453.32</v>
      </c>
      <c r="G9" s="2">
        <f t="shared" si="0"/>
        <v>7471.99</v>
      </c>
      <c r="H9" s="2">
        <v>0</v>
      </c>
      <c r="I9" s="2">
        <f t="shared" si="1"/>
        <v>0</v>
      </c>
    </row>
    <row r="10" spans="1:9" ht="63" customHeight="1" x14ac:dyDescent="0.25">
      <c r="A10" s="2" t="s">
        <v>38</v>
      </c>
      <c r="B10" s="2" t="s">
        <v>39</v>
      </c>
      <c r="C10" s="2"/>
      <c r="D10" s="2" t="s">
        <v>40</v>
      </c>
      <c r="E10" s="4" t="s">
        <v>41</v>
      </c>
      <c r="F10" s="2">
        <v>5182.82</v>
      </c>
      <c r="G10" s="2">
        <f t="shared" si="0"/>
        <v>3109.69</v>
      </c>
      <c r="H10" s="2">
        <v>0</v>
      </c>
      <c r="I10" s="2">
        <f t="shared" si="1"/>
        <v>0</v>
      </c>
    </row>
    <row r="11" spans="1:9" ht="63" customHeight="1" x14ac:dyDescent="0.25">
      <c r="A11" s="2" t="s">
        <v>42</v>
      </c>
      <c r="B11" s="2" t="s">
        <v>43</v>
      </c>
      <c r="C11" s="2"/>
      <c r="D11" s="2" t="s">
        <v>44</v>
      </c>
      <c r="E11" s="4" t="s">
        <v>45</v>
      </c>
      <c r="F11" s="2">
        <v>12721.12</v>
      </c>
      <c r="G11" s="2">
        <f t="shared" si="0"/>
        <v>7632.67</v>
      </c>
      <c r="H11" s="2">
        <v>0</v>
      </c>
      <c r="I11" s="2">
        <f t="shared" si="1"/>
        <v>0</v>
      </c>
    </row>
    <row r="12" spans="1:9" ht="63" customHeight="1" x14ac:dyDescent="0.25">
      <c r="A12" s="2" t="s">
        <v>46</v>
      </c>
      <c r="B12" s="2" t="s">
        <v>47</v>
      </c>
      <c r="C12" s="2"/>
      <c r="D12" s="2" t="s">
        <v>48</v>
      </c>
      <c r="E12" s="4" t="s">
        <v>49</v>
      </c>
      <c r="F12" s="2">
        <v>7806.57</v>
      </c>
      <c r="G12" s="2">
        <f t="shared" si="0"/>
        <v>4683.9399999999996</v>
      </c>
      <c r="H12" s="2">
        <v>0</v>
      </c>
      <c r="I12" s="2">
        <f t="shared" si="1"/>
        <v>0</v>
      </c>
    </row>
    <row r="13" spans="1:9" ht="63" customHeight="1" x14ac:dyDescent="0.25">
      <c r="A13" s="2" t="s">
        <v>50</v>
      </c>
      <c r="B13" s="2" t="s">
        <v>51</v>
      </c>
      <c r="C13" s="2"/>
      <c r="D13" s="2" t="s">
        <v>52</v>
      </c>
      <c r="E13" s="4" t="s">
        <v>53</v>
      </c>
      <c r="F13" s="2">
        <v>5824.75</v>
      </c>
      <c r="G13" s="2">
        <f t="shared" si="0"/>
        <v>3494.85</v>
      </c>
      <c r="H13" s="2">
        <v>0</v>
      </c>
      <c r="I13" s="2">
        <f t="shared" si="1"/>
        <v>0</v>
      </c>
    </row>
    <row r="14" spans="1:9" ht="63" customHeight="1" x14ac:dyDescent="0.25">
      <c r="A14" s="2" t="s">
        <v>54</v>
      </c>
      <c r="B14" s="2" t="s">
        <v>55</v>
      </c>
      <c r="C14" s="2"/>
      <c r="D14" s="2" t="s">
        <v>56</v>
      </c>
      <c r="E14" s="4" t="s">
        <v>57</v>
      </c>
      <c r="F14" s="2">
        <v>12721.12</v>
      </c>
      <c r="G14" s="2">
        <f t="shared" si="0"/>
        <v>7632.67</v>
      </c>
      <c r="H14" s="2">
        <v>0</v>
      </c>
      <c r="I14" s="2">
        <f t="shared" si="1"/>
        <v>0</v>
      </c>
    </row>
    <row r="15" spans="1:9" ht="63" customHeight="1" x14ac:dyDescent="0.25">
      <c r="A15" s="2" t="s">
        <v>58</v>
      </c>
      <c r="B15" s="2" t="s">
        <v>59</v>
      </c>
      <c r="C15" s="2"/>
      <c r="D15" s="2" t="s">
        <v>60</v>
      </c>
      <c r="E15" s="4" t="s">
        <v>61</v>
      </c>
      <c r="F15" s="2">
        <v>20091.55</v>
      </c>
      <c r="G15" s="2">
        <f t="shared" si="0"/>
        <v>12054.93</v>
      </c>
      <c r="H15" s="2">
        <v>0</v>
      </c>
      <c r="I15" s="2">
        <f t="shared" si="1"/>
        <v>0</v>
      </c>
    </row>
    <row r="16" spans="1:9" ht="63" customHeight="1" x14ac:dyDescent="0.25">
      <c r="A16" s="2" t="s">
        <v>62</v>
      </c>
      <c r="B16" s="2" t="s">
        <v>63</v>
      </c>
      <c r="C16" s="2"/>
      <c r="D16" s="2" t="s">
        <v>64</v>
      </c>
      <c r="E16" s="4" t="s">
        <v>65</v>
      </c>
      <c r="F16" s="2">
        <v>7806.57</v>
      </c>
      <c r="G16" s="2">
        <f t="shared" si="0"/>
        <v>4683.9399999999996</v>
      </c>
      <c r="H16" s="2">
        <v>0</v>
      </c>
      <c r="I16" s="2">
        <f t="shared" si="1"/>
        <v>0</v>
      </c>
    </row>
    <row r="17" spans="1:9" ht="63" customHeight="1" x14ac:dyDescent="0.25">
      <c r="A17" s="2" t="s">
        <v>66</v>
      </c>
      <c r="B17" s="2" t="s">
        <v>67</v>
      </c>
      <c r="C17" s="2"/>
      <c r="D17" s="2" t="s">
        <v>68</v>
      </c>
      <c r="E17" s="4" t="s">
        <v>69</v>
      </c>
      <c r="F17" s="2">
        <v>7416.23</v>
      </c>
      <c r="G17" s="2">
        <f t="shared" si="0"/>
        <v>4449.74</v>
      </c>
      <c r="H17" s="2">
        <v>0</v>
      </c>
      <c r="I17" s="2">
        <f t="shared" si="1"/>
        <v>0</v>
      </c>
    </row>
    <row r="18" spans="1:9" ht="63" customHeight="1" x14ac:dyDescent="0.25">
      <c r="A18" s="2" t="s">
        <v>70</v>
      </c>
      <c r="B18" s="2" t="s">
        <v>71</v>
      </c>
      <c r="C18" s="2"/>
      <c r="D18" s="2" t="s">
        <v>72</v>
      </c>
      <c r="E18" s="4" t="s">
        <v>73</v>
      </c>
      <c r="F18" s="2">
        <v>13390.63</v>
      </c>
      <c r="G18" s="2">
        <f t="shared" si="0"/>
        <v>8034.38</v>
      </c>
      <c r="H18" s="2">
        <v>0</v>
      </c>
      <c r="I18" s="2">
        <f t="shared" si="1"/>
        <v>0</v>
      </c>
    </row>
    <row r="19" spans="1:9" ht="63" customHeight="1" x14ac:dyDescent="0.25">
      <c r="A19" s="2" t="s">
        <v>74</v>
      </c>
      <c r="B19" s="2" t="s">
        <v>75</v>
      </c>
      <c r="C19" s="2"/>
      <c r="D19" s="2" t="s">
        <v>76</v>
      </c>
      <c r="E19" s="4" t="s">
        <v>77</v>
      </c>
      <c r="F19" s="2">
        <v>7416.23</v>
      </c>
      <c r="G19" s="2">
        <f t="shared" si="0"/>
        <v>4449.74</v>
      </c>
      <c r="H19" s="2">
        <v>0</v>
      </c>
      <c r="I19" s="2">
        <f t="shared" si="1"/>
        <v>0</v>
      </c>
    </row>
    <row r="20" spans="1:9" ht="63" customHeight="1" x14ac:dyDescent="0.25">
      <c r="A20" s="2" t="s">
        <v>78</v>
      </c>
      <c r="B20" s="2" t="s">
        <v>79</v>
      </c>
      <c r="C20" s="2"/>
      <c r="D20" s="2" t="s">
        <v>80</v>
      </c>
      <c r="E20" s="4" t="s">
        <v>81</v>
      </c>
      <c r="F20" s="2">
        <v>7416.23</v>
      </c>
      <c r="G20" s="2">
        <f t="shared" si="0"/>
        <v>4449.74</v>
      </c>
      <c r="H20" s="2">
        <v>0</v>
      </c>
      <c r="I20" s="2">
        <f t="shared" si="1"/>
        <v>0</v>
      </c>
    </row>
    <row r="21" spans="1:9" ht="63" customHeight="1" x14ac:dyDescent="0.25">
      <c r="A21" s="2" t="s">
        <v>82</v>
      </c>
      <c r="B21" s="2" t="s">
        <v>83</v>
      </c>
      <c r="C21" s="2"/>
      <c r="D21" s="2" t="s">
        <v>84</v>
      </c>
      <c r="E21" s="4" t="s">
        <v>85</v>
      </c>
      <c r="F21" s="2">
        <v>9238.52</v>
      </c>
      <c r="G21" s="2">
        <f t="shared" si="0"/>
        <v>5543.11</v>
      </c>
      <c r="H21" s="2">
        <v>0</v>
      </c>
      <c r="I21" s="2">
        <f t="shared" si="1"/>
        <v>0</v>
      </c>
    </row>
    <row r="22" spans="1:9" ht="63" customHeight="1" x14ac:dyDescent="0.25">
      <c r="A22" s="2" t="s">
        <v>86</v>
      </c>
      <c r="B22" s="2" t="s">
        <v>87</v>
      </c>
      <c r="C22" s="2"/>
      <c r="D22" s="2" t="s">
        <v>88</v>
      </c>
      <c r="E22" s="4" t="s">
        <v>89</v>
      </c>
      <c r="F22" s="2">
        <v>20091.55</v>
      </c>
      <c r="G22" s="2">
        <f t="shared" si="0"/>
        <v>12054.93</v>
      </c>
      <c r="H22" s="2">
        <v>0</v>
      </c>
      <c r="I22" s="2">
        <f t="shared" si="1"/>
        <v>0</v>
      </c>
    </row>
    <row r="23" spans="1:9" ht="63" customHeight="1" x14ac:dyDescent="0.25">
      <c r="A23" s="2" t="s">
        <v>90</v>
      </c>
      <c r="B23" s="2" t="s">
        <v>91</v>
      </c>
      <c r="C23" s="2"/>
      <c r="D23" s="2" t="s">
        <v>92</v>
      </c>
      <c r="E23" s="4" t="s">
        <v>93</v>
      </c>
      <c r="F23" s="2">
        <v>12167.08</v>
      </c>
      <c r="G23" s="2">
        <f t="shared" si="0"/>
        <v>7300.25</v>
      </c>
      <c r="H23" s="2">
        <v>0</v>
      </c>
      <c r="I23" s="2">
        <f t="shared" si="1"/>
        <v>0</v>
      </c>
    </row>
    <row r="24" spans="1:9" ht="63" customHeight="1" x14ac:dyDescent="0.25">
      <c r="A24" s="2" t="s">
        <v>94</v>
      </c>
      <c r="B24" s="2" t="s">
        <v>95</v>
      </c>
      <c r="C24" s="2"/>
      <c r="D24" s="2" t="s">
        <v>96</v>
      </c>
      <c r="E24" s="4" t="s">
        <v>97</v>
      </c>
      <c r="F24" s="2">
        <v>7260.1</v>
      </c>
      <c r="G24" s="2">
        <f t="shared" si="0"/>
        <v>4356.0600000000004</v>
      </c>
      <c r="H24" s="2">
        <v>0</v>
      </c>
      <c r="I24" s="2">
        <f t="shared" si="1"/>
        <v>0</v>
      </c>
    </row>
    <row r="25" spans="1:9" ht="63" customHeight="1" x14ac:dyDescent="0.25">
      <c r="A25" s="2" t="s">
        <v>98</v>
      </c>
      <c r="B25" s="2" t="s">
        <v>99</v>
      </c>
      <c r="C25" s="2"/>
      <c r="D25" s="2" t="s">
        <v>100</v>
      </c>
      <c r="E25" s="4" t="s">
        <v>101</v>
      </c>
      <c r="F25" s="2">
        <v>5824.75</v>
      </c>
      <c r="G25" s="2">
        <f t="shared" si="0"/>
        <v>3494.85</v>
      </c>
      <c r="H25" s="2">
        <v>0</v>
      </c>
      <c r="I25" s="2">
        <f t="shared" si="1"/>
        <v>0</v>
      </c>
    </row>
    <row r="26" spans="1:9" ht="63" customHeight="1" x14ac:dyDescent="0.25">
      <c r="A26" s="2" t="s">
        <v>102</v>
      </c>
      <c r="B26" s="2" t="s">
        <v>103</v>
      </c>
      <c r="C26" s="2"/>
      <c r="D26" s="2" t="s">
        <v>104</v>
      </c>
      <c r="E26" s="4" t="s">
        <v>105</v>
      </c>
      <c r="F26" s="2">
        <v>7416.23</v>
      </c>
      <c r="G26" s="2">
        <f t="shared" si="0"/>
        <v>4449.74</v>
      </c>
      <c r="H26" s="2">
        <v>0</v>
      </c>
      <c r="I26" s="2">
        <f t="shared" si="1"/>
        <v>0</v>
      </c>
    </row>
    <row r="27" spans="1:9" ht="63" customHeight="1" x14ac:dyDescent="0.25">
      <c r="A27" s="2" t="s">
        <v>106</v>
      </c>
      <c r="B27" s="2" t="s">
        <v>107</v>
      </c>
      <c r="C27" s="2"/>
      <c r="D27" s="2" t="s">
        <v>108</v>
      </c>
      <c r="E27" s="4" t="s">
        <v>109</v>
      </c>
      <c r="F27" s="2">
        <v>6052.95</v>
      </c>
      <c r="G27" s="2">
        <f t="shared" si="0"/>
        <v>3631.77</v>
      </c>
      <c r="H27" s="2">
        <v>0</v>
      </c>
      <c r="I27" s="2">
        <f t="shared" si="1"/>
        <v>0</v>
      </c>
    </row>
    <row r="28" spans="1:9" ht="63" customHeight="1" x14ac:dyDescent="0.25">
      <c r="A28" s="2" t="s">
        <v>110</v>
      </c>
      <c r="B28" s="2" t="s">
        <v>111</v>
      </c>
      <c r="C28" s="2"/>
      <c r="D28" s="2" t="s">
        <v>112</v>
      </c>
      <c r="E28" s="4" t="s">
        <v>113</v>
      </c>
      <c r="F28" s="2">
        <v>10040.18</v>
      </c>
      <c r="G28" s="2">
        <f t="shared" si="0"/>
        <v>6024.11</v>
      </c>
      <c r="H28" s="2">
        <v>0</v>
      </c>
      <c r="I28" s="2">
        <f t="shared" si="1"/>
        <v>0</v>
      </c>
    </row>
    <row r="29" spans="1:9" ht="63" customHeight="1" x14ac:dyDescent="0.25">
      <c r="A29" s="2" t="s">
        <v>114</v>
      </c>
      <c r="B29" s="2" t="s">
        <v>115</v>
      </c>
      <c r="C29" s="2"/>
      <c r="D29" s="2" t="s">
        <v>116</v>
      </c>
      <c r="E29" s="4" t="s">
        <v>117</v>
      </c>
      <c r="F29" s="2">
        <v>7830.97</v>
      </c>
      <c r="G29" s="2">
        <f t="shared" si="0"/>
        <v>4698.58</v>
      </c>
      <c r="H29" s="2">
        <v>0</v>
      </c>
      <c r="I29" s="2">
        <f t="shared" si="1"/>
        <v>0</v>
      </c>
    </row>
    <row r="30" spans="1:9" ht="63" customHeight="1" x14ac:dyDescent="0.25">
      <c r="A30" s="2" t="s">
        <v>118</v>
      </c>
      <c r="B30" s="2" t="s">
        <v>119</v>
      </c>
      <c r="C30" s="2"/>
      <c r="D30" s="2" t="s">
        <v>120</v>
      </c>
      <c r="E30" s="4" t="s">
        <v>121</v>
      </c>
      <c r="F30" s="2">
        <v>7830.97</v>
      </c>
      <c r="G30" s="2">
        <f t="shared" si="0"/>
        <v>4698.58</v>
      </c>
      <c r="H30" s="2">
        <v>0</v>
      </c>
      <c r="I30" s="2">
        <f t="shared" si="1"/>
        <v>0</v>
      </c>
    </row>
    <row r="31" spans="1:9" ht="63" customHeight="1" x14ac:dyDescent="0.25">
      <c r="A31" s="2" t="s">
        <v>122</v>
      </c>
      <c r="B31" s="2" t="s">
        <v>123</v>
      </c>
      <c r="C31" s="2"/>
      <c r="D31" s="2" t="s">
        <v>124</v>
      </c>
      <c r="E31" s="4" t="s">
        <v>125</v>
      </c>
      <c r="F31" s="2">
        <v>7806.57</v>
      </c>
      <c r="G31" s="2">
        <f t="shared" si="0"/>
        <v>4683.9399999999996</v>
      </c>
      <c r="H31" s="2">
        <v>0</v>
      </c>
      <c r="I31" s="2">
        <f t="shared" si="1"/>
        <v>0</v>
      </c>
    </row>
    <row r="32" spans="1:9" ht="63" customHeight="1" x14ac:dyDescent="0.25">
      <c r="A32" s="2" t="s">
        <v>126</v>
      </c>
      <c r="B32" s="2" t="s">
        <v>127</v>
      </c>
      <c r="C32" s="2"/>
      <c r="D32" s="2" t="s">
        <v>128</v>
      </c>
      <c r="E32" s="4" t="s">
        <v>129</v>
      </c>
      <c r="F32" s="2">
        <v>11157.01</v>
      </c>
      <c r="G32" s="2">
        <f t="shared" si="0"/>
        <v>6694.21</v>
      </c>
      <c r="H32" s="2">
        <v>0</v>
      </c>
      <c r="I32" s="2">
        <f t="shared" si="1"/>
        <v>0</v>
      </c>
    </row>
    <row r="33" spans="1:9" ht="63" customHeight="1" x14ac:dyDescent="0.25">
      <c r="A33" s="2" t="s">
        <v>130</v>
      </c>
      <c r="B33" s="2" t="s">
        <v>131</v>
      </c>
      <c r="C33" s="2"/>
      <c r="D33" s="2" t="s">
        <v>132</v>
      </c>
      <c r="E33" s="4" t="s">
        <v>133</v>
      </c>
      <c r="F33" s="2">
        <v>7830.97</v>
      </c>
      <c r="G33" s="2">
        <f t="shared" si="0"/>
        <v>4698.58</v>
      </c>
      <c r="H33" s="2">
        <v>0</v>
      </c>
      <c r="I33" s="2">
        <f t="shared" si="1"/>
        <v>0</v>
      </c>
    </row>
    <row r="34" spans="1:9" ht="63" customHeight="1" x14ac:dyDescent="0.25">
      <c r="A34" s="2" t="s">
        <v>134</v>
      </c>
      <c r="B34" s="2" t="s">
        <v>135</v>
      </c>
      <c r="C34" s="2"/>
      <c r="D34" s="2" t="s">
        <v>136</v>
      </c>
      <c r="E34" s="4" t="s">
        <v>137</v>
      </c>
      <c r="F34" s="2">
        <v>7830.97</v>
      </c>
      <c r="G34" s="2">
        <f t="shared" si="0"/>
        <v>4698.58</v>
      </c>
      <c r="H34" s="2">
        <v>0</v>
      </c>
      <c r="I34" s="2">
        <f t="shared" si="1"/>
        <v>0</v>
      </c>
    </row>
    <row r="35" spans="1:9" ht="63" customHeight="1" x14ac:dyDescent="0.25">
      <c r="A35" s="2" t="s">
        <v>138</v>
      </c>
      <c r="B35" s="2" t="s">
        <v>139</v>
      </c>
      <c r="C35" s="2"/>
      <c r="D35" s="2" t="s">
        <v>140</v>
      </c>
      <c r="E35" s="4" t="s">
        <v>141</v>
      </c>
      <c r="F35" s="2">
        <v>6689.72</v>
      </c>
      <c r="G35" s="2">
        <f t="shared" si="0"/>
        <v>4013.83</v>
      </c>
      <c r="H35" s="2">
        <v>0</v>
      </c>
      <c r="I35" s="2">
        <f t="shared" si="1"/>
        <v>0</v>
      </c>
    </row>
    <row r="36" spans="1:9" ht="63" customHeight="1" x14ac:dyDescent="0.25">
      <c r="A36" s="2" t="s">
        <v>142</v>
      </c>
      <c r="B36" s="2" t="s">
        <v>143</v>
      </c>
      <c r="C36" s="2"/>
      <c r="D36" s="2" t="s">
        <v>144</v>
      </c>
      <c r="E36" s="4" t="s">
        <v>145</v>
      </c>
      <c r="F36" s="2">
        <v>5413.04</v>
      </c>
      <c r="G36" s="2">
        <f t="shared" si="0"/>
        <v>3247.82</v>
      </c>
      <c r="H36" s="2">
        <v>0</v>
      </c>
      <c r="I36" s="2">
        <f t="shared" si="1"/>
        <v>0</v>
      </c>
    </row>
    <row r="37" spans="1:9" ht="63" customHeight="1" x14ac:dyDescent="0.25">
      <c r="A37" s="2" t="s">
        <v>146</v>
      </c>
      <c r="B37" s="2" t="s">
        <v>147</v>
      </c>
      <c r="C37" s="2"/>
      <c r="D37" s="2" t="s">
        <v>148</v>
      </c>
      <c r="E37" s="4" t="s">
        <v>149</v>
      </c>
      <c r="F37" s="2">
        <v>11660.12</v>
      </c>
      <c r="G37" s="2">
        <f t="shared" si="0"/>
        <v>6996.07</v>
      </c>
      <c r="H37" s="2">
        <v>0</v>
      </c>
      <c r="I37" s="2">
        <f t="shared" si="1"/>
        <v>0</v>
      </c>
    </row>
    <row r="38" spans="1:9" ht="63" customHeight="1" x14ac:dyDescent="0.25">
      <c r="A38" s="2" t="s">
        <v>150</v>
      </c>
      <c r="B38" s="2" t="s">
        <v>151</v>
      </c>
      <c r="C38" s="2"/>
      <c r="D38" s="2" t="s">
        <v>152</v>
      </c>
      <c r="E38" s="4" t="s">
        <v>153</v>
      </c>
      <c r="F38" s="2">
        <v>7416.23</v>
      </c>
      <c r="G38" s="2">
        <f t="shared" si="0"/>
        <v>4449.74</v>
      </c>
      <c r="H38" s="2">
        <v>0</v>
      </c>
      <c r="I38" s="2">
        <f t="shared" si="1"/>
        <v>0</v>
      </c>
    </row>
    <row r="39" spans="1:9" ht="63" customHeight="1" x14ac:dyDescent="0.25">
      <c r="A39" s="2" t="s">
        <v>154</v>
      </c>
      <c r="B39" s="2" t="s">
        <v>155</v>
      </c>
      <c r="C39" s="2"/>
      <c r="D39" s="2" t="s">
        <v>156</v>
      </c>
      <c r="E39" s="4" t="s">
        <v>157</v>
      </c>
      <c r="F39" s="2">
        <v>18065.740000000002</v>
      </c>
      <c r="G39" s="2">
        <f t="shared" si="0"/>
        <v>10839.44</v>
      </c>
      <c r="H39" s="2">
        <v>0</v>
      </c>
      <c r="I39" s="2">
        <f t="shared" si="1"/>
        <v>0</v>
      </c>
    </row>
    <row r="40" spans="1:9" ht="63" customHeight="1" x14ac:dyDescent="0.25">
      <c r="A40" s="2" t="s">
        <v>158</v>
      </c>
      <c r="B40" s="2" t="s">
        <v>159</v>
      </c>
      <c r="C40" s="2"/>
      <c r="D40" s="2" t="s">
        <v>160</v>
      </c>
      <c r="E40" s="4" t="s">
        <v>161</v>
      </c>
      <c r="F40" s="2">
        <v>15225</v>
      </c>
      <c r="G40" s="2">
        <f t="shared" si="0"/>
        <v>9135</v>
      </c>
      <c r="H40" s="2">
        <v>0</v>
      </c>
      <c r="I40" s="2">
        <f t="shared" si="1"/>
        <v>0</v>
      </c>
    </row>
    <row r="41" spans="1:9" ht="63" customHeight="1" x14ac:dyDescent="0.25">
      <c r="A41" s="2" t="s">
        <v>162</v>
      </c>
      <c r="B41" s="2" t="s">
        <v>163</v>
      </c>
      <c r="C41" s="2"/>
      <c r="D41" s="2" t="s">
        <v>164</v>
      </c>
      <c r="E41" s="4" t="s">
        <v>165</v>
      </c>
      <c r="F41" s="2">
        <v>26410.19</v>
      </c>
      <c r="G41" s="2">
        <f t="shared" si="0"/>
        <v>15846.11</v>
      </c>
      <c r="H41" s="2">
        <v>0</v>
      </c>
      <c r="I41" s="2">
        <f t="shared" si="1"/>
        <v>0</v>
      </c>
    </row>
    <row r="42" spans="1:9" ht="63" customHeight="1" x14ac:dyDescent="0.25">
      <c r="A42" s="2" t="s">
        <v>166</v>
      </c>
      <c r="B42" s="2" t="s">
        <v>167</v>
      </c>
      <c r="C42" s="2"/>
      <c r="D42" s="2" t="s">
        <v>168</v>
      </c>
      <c r="E42" s="4" t="s">
        <v>169</v>
      </c>
      <c r="F42" s="2">
        <v>9603.69</v>
      </c>
      <c r="G42" s="2">
        <f t="shared" si="0"/>
        <v>5762.21</v>
      </c>
      <c r="H42" s="2">
        <v>0</v>
      </c>
      <c r="I42" s="2">
        <f t="shared" si="1"/>
        <v>0</v>
      </c>
    </row>
    <row r="43" spans="1:9" ht="63" customHeight="1" x14ac:dyDescent="0.25">
      <c r="A43" s="2" t="s">
        <v>170</v>
      </c>
      <c r="B43" s="2" t="s">
        <v>171</v>
      </c>
      <c r="C43" s="2"/>
      <c r="D43" s="2" t="s">
        <v>172</v>
      </c>
      <c r="E43" s="4" t="s">
        <v>173</v>
      </c>
      <c r="F43" s="2">
        <v>9210.07</v>
      </c>
      <c r="G43" s="2">
        <f t="shared" si="0"/>
        <v>5526.04</v>
      </c>
      <c r="H43" s="2">
        <v>0</v>
      </c>
      <c r="I43" s="2">
        <f t="shared" si="1"/>
        <v>0</v>
      </c>
    </row>
    <row r="44" spans="1:9" ht="63" customHeight="1" x14ac:dyDescent="0.25">
      <c r="A44" s="2" t="s">
        <v>174</v>
      </c>
      <c r="B44" s="2" t="s">
        <v>175</v>
      </c>
      <c r="C44" s="2"/>
      <c r="D44" s="2" t="s">
        <v>176</v>
      </c>
      <c r="E44" s="4" t="s">
        <v>177</v>
      </c>
      <c r="F44" s="2">
        <v>19488.84</v>
      </c>
      <c r="G44" s="2">
        <f t="shared" si="0"/>
        <v>11693.3</v>
      </c>
      <c r="H44" s="2">
        <v>0</v>
      </c>
      <c r="I44" s="2">
        <f t="shared" si="1"/>
        <v>0</v>
      </c>
    </row>
    <row r="45" spans="1:9" ht="63" customHeight="1" x14ac:dyDescent="0.25">
      <c r="A45" s="2" t="s">
        <v>178</v>
      </c>
      <c r="B45" s="2" t="s">
        <v>179</v>
      </c>
      <c r="C45" s="2"/>
      <c r="D45" s="2" t="s">
        <v>180</v>
      </c>
      <c r="E45" s="4" t="s">
        <v>181</v>
      </c>
      <c r="F45" s="2">
        <v>10351.77</v>
      </c>
      <c r="G45" s="2">
        <f t="shared" si="0"/>
        <v>6211.06</v>
      </c>
      <c r="H45" s="2">
        <v>0</v>
      </c>
      <c r="I45" s="2">
        <f t="shared" si="1"/>
        <v>0</v>
      </c>
    </row>
    <row r="46" spans="1:9" ht="63" customHeight="1" x14ac:dyDescent="0.25">
      <c r="A46" s="2" t="s">
        <v>182</v>
      </c>
      <c r="B46" s="2" t="s">
        <v>183</v>
      </c>
      <c r="C46" s="2"/>
      <c r="D46" s="2" t="s">
        <v>184</v>
      </c>
      <c r="E46" s="4" t="s">
        <v>185</v>
      </c>
      <c r="F46" s="2">
        <v>10174.77</v>
      </c>
      <c r="G46" s="2">
        <f t="shared" si="0"/>
        <v>6104.86</v>
      </c>
      <c r="H46" s="2">
        <v>0</v>
      </c>
      <c r="I46" s="2">
        <f t="shared" si="1"/>
        <v>0</v>
      </c>
    </row>
    <row r="47" spans="1:9" ht="63" customHeight="1" x14ac:dyDescent="0.25">
      <c r="A47" s="2" t="s">
        <v>186</v>
      </c>
      <c r="B47" s="2" t="s">
        <v>187</v>
      </c>
      <c r="C47" s="2"/>
      <c r="D47" s="2" t="s">
        <v>188</v>
      </c>
      <c r="E47" s="4" t="s">
        <v>189</v>
      </c>
      <c r="F47" s="2">
        <v>11660.12</v>
      </c>
      <c r="G47" s="2">
        <f t="shared" si="0"/>
        <v>6996.07</v>
      </c>
      <c r="H47" s="2">
        <v>0</v>
      </c>
      <c r="I47" s="2">
        <f t="shared" si="1"/>
        <v>0</v>
      </c>
    </row>
    <row r="48" spans="1:9" ht="63" customHeight="1" x14ac:dyDescent="0.25">
      <c r="A48" s="2" t="s">
        <v>190</v>
      </c>
      <c r="B48" s="2" t="s">
        <v>191</v>
      </c>
      <c r="C48" s="2"/>
      <c r="D48" s="2" t="s">
        <v>192</v>
      </c>
      <c r="E48" s="4" t="s">
        <v>193</v>
      </c>
      <c r="F48" s="2">
        <v>6991.84</v>
      </c>
      <c r="G48" s="2">
        <f t="shared" si="0"/>
        <v>4195.1000000000004</v>
      </c>
      <c r="H48" s="2">
        <v>0</v>
      </c>
      <c r="I48" s="2">
        <f t="shared" si="1"/>
        <v>0</v>
      </c>
    </row>
    <row r="49" spans="1:9" ht="63" customHeight="1" x14ac:dyDescent="0.25">
      <c r="A49" s="2" t="s">
        <v>194</v>
      </c>
      <c r="B49" s="2" t="s">
        <v>195</v>
      </c>
      <c r="C49" s="2"/>
      <c r="D49" s="2" t="s">
        <v>196</v>
      </c>
      <c r="E49" s="4" t="s">
        <v>197</v>
      </c>
      <c r="F49" s="2">
        <v>12167.08</v>
      </c>
      <c r="G49" s="2">
        <f t="shared" si="0"/>
        <v>7300.25</v>
      </c>
      <c r="H49" s="2">
        <v>0</v>
      </c>
      <c r="I49" s="2">
        <f t="shared" si="1"/>
        <v>0</v>
      </c>
    </row>
    <row r="50" spans="1:9" ht="63" customHeight="1" x14ac:dyDescent="0.25">
      <c r="A50" s="2" t="s">
        <v>198</v>
      </c>
      <c r="B50" s="2" t="s">
        <v>199</v>
      </c>
      <c r="C50" s="2"/>
      <c r="D50" s="2" t="s">
        <v>200</v>
      </c>
      <c r="E50" s="4" t="s">
        <v>201</v>
      </c>
      <c r="F50" s="2">
        <v>16770.95</v>
      </c>
      <c r="G50" s="2">
        <f t="shared" si="0"/>
        <v>10062.57</v>
      </c>
      <c r="H50" s="2">
        <v>0</v>
      </c>
      <c r="I50" s="2">
        <f t="shared" si="1"/>
        <v>0</v>
      </c>
    </row>
    <row r="51" spans="1:9" ht="63" customHeight="1" x14ac:dyDescent="0.25">
      <c r="A51" s="2" t="s">
        <v>202</v>
      </c>
      <c r="B51" s="2" t="s">
        <v>203</v>
      </c>
      <c r="C51" s="2"/>
      <c r="D51" s="2" t="s">
        <v>204</v>
      </c>
      <c r="E51" s="4" t="s">
        <v>205</v>
      </c>
      <c r="F51" s="2">
        <v>50245.75</v>
      </c>
      <c r="G51" s="2">
        <f t="shared" si="0"/>
        <v>30147.45</v>
      </c>
      <c r="H51" s="2">
        <v>0</v>
      </c>
      <c r="I51" s="2">
        <f t="shared" si="1"/>
        <v>0</v>
      </c>
    </row>
    <row r="52" spans="1:9" ht="63" customHeight="1" x14ac:dyDescent="0.25">
      <c r="A52" s="2" t="s">
        <v>206</v>
      </c>
      <c r="B52" s="2" t="s">
        <v>207</v>
      </c>
      <c r="C52" s="2"/>
      <c r="D52" s="2" t="s">
        <v>208</v>
      </c>
      <c r="E52" s="4" t="s">
        <v>209</v>
      </c>
      <c r="F52" s="2">
        <v>12721.12</v>
      </c>
      <c r="G52" s="2">
        <f t="shared" si="0"/>
        <v>7632.67</v>
      </c>
      <c r="H52" s="2">
        <v>0</v>
      </c>
      <c r="I52" s="2">
        <f t="shared" si="1"/>
        <v>0</v>
      </c>
    </row>
    <row r="53" spans="1:9" ht="63" customHeight="1" x14ac:dyDescent="0.25">
      <c r="A53" s="2" t="s">
        <v>210</v>
      </c>
      <c r="B53" s="2" t="s">
        <v>211</v>
      </c>
      <c r="C53" s="2"/>
      <c r="D53" s="2" t="s">
        <v>212</v>
      </c>
      <c r="E53" s="4" t="s">
        <v>213</v>
      </c>
      <c r="F53" s="2">
        <v>8768.2099999999991</v>
      </c>
      <c r="G53" s="2">
        <f t="shared" si="0"/>
        <v>5260.93</v>
      </c>
      <c r="H53" s="2">
        <v>0</v>
      </c>
      <c r="I53" s="2">
        <f t="shared" si="1"/>
        <v>0</v>
      </c>
    </row>
    <row r="54" spans="1:9" ht="63" customHeight="1" x14ac:dyDescent="0.25">
      <c r="A54" s="2" t="s">
        <v>214</v>
      </c>
      <c r="B54" s="2" t="s">
        <v>215</v>
      </c>
      <c r="C54" s="2"/>
      <c r="D54" s="2" t="s">
        <v>216</v>
      </c>
      <c r="E54" s="4" t="s">
        <v>217</v>
      </c>
      <c r="F54" s="2">
        <v>7416.25</v>
      </c>
      <c r="G54" s="2">
        <f t="shared" si="0"/>
        <v>4449.75</v>
      </c>
      <c r="H54" s="2">
        <v>0</v>
      </c>
      <c r="I54" s="2">
        <f t="shared" si="1"/>
        <v>0</v>
      </c>
    </row>
    <row r="55" spans="1:9" ht="63" customHeight="1" x14ac:dyDescent="0.25">
      <c r="A55" s="2" t="s">
        <v>218</v>
      </c>
      <c r="B55" s="2" t="s">
        <v>219</v>
      </c>
      <c r="C55" s="2"/>
      <c r="D55" s="2" t="s">
        <v>220</v>
      </c>
      <c r="E55" s="4" t="s">
        <v>221</v>
      </c>
      <c r="F55" s="2">
        <v>17547.38</v>
      </c>
      <c r="G55" s="2">
        <f t="shared" si="0"/>
        <v>10528.43</v>
      </c>
      <c r="H55" s="2">
        <v>0</v>
      </c>
      <c r="I55" s="2">
        <f t="shared" si="1"/>
        <v>0</v>
      </c>
    </row>
    <row r="56" spans="1:9" ht="63" customHeight="1" x14ac:dyDescent="0.25">
      <c r="A56" s="2" t="s">
        <v>222</v>
      </c>
      <c r="B56" s="2" t="s">
        <v>223</v>
      </c>
      <c r="C56" s="2"/>
      <c r="D56" s="2" t="s">
        <v>224</v>
      </c>
      <c r="E56" s="4" t="s">
        <v>225</v>
      </c>
      <c r="F56" s="2">
        <v>7260.11</v>
      </c>
      <c r="G56" s="2">
        <f t="shared" si="0"/>
        <v>4356.07</v>
      </c>
      <c r="H56" s="2">
        <v>0</v>
      </c>
      <c r="I56" s="2">
        <f t="shared" si="1"/>
        <v>0</v>
      </c>
    </row>
    <row r="57" spans="1:9" ht="63" customHeight="1" x14ac:dyDescent="0.25">
      <c r="A57" s="2" t="s">
        <v>226</v>
      </c>
      <c r="B57" s="2" t="s">
        <v>227</v>
      </c>
      <c r="C57" s="2"/>
      <c r="D57" s="2" t="s">
        <v>228</v>
      </c>
      <c r="E57" s="4" t="s">
        <v>229</v>
      </c>
      <c r="F57" s="2">
        <v>11537.4</v>
      </c>
      <c r="G57" s="2">
        <f t="shared" si="0"/>
        <v>6922.44</v>
      </c>
      <c r="H57" s="2">
        <v>0</v>
      </c>
      <c r="I57" s="2">
        <f t="shared" si="1"/>
        <v>0</v>
      </c>
    </row>
    <row r="58" spans="1:9" ht="63" customHeight="1" x14ac:dyDescent="0.25">
      <c r="A58" s="2" t="s">
        <v>230</v>
      </c>
      <c r="B58" s="2" t="s">
        <v>231</v>
      </c>
      <c r="C58" s="2"/>
      <c r="D58" s="2" t="s">
        <v>232</v>
      </c>
      <c r="E58" s="4" t="s">
        <v>233</v>
      </c>
      <c r="F58" s="2">
        <v>13782.09</v>
      </c>
      <c r="G58" s="2">
        <f t="shared" si="0"/>
        <v>8269.25</v>
      </c>
      <c r="H58" s="2">
        <v>0</v>
      </c>
      <c r="I58" s="2">
        <f t="shared" si="1"/>
        <v>0</v>
      </c>
    </row>
    <row r="59" spans="1:9" ht="63" customHeight="1" x14ac:dyDescent="0.25">
      <c r="A59" s="2" t="s">
        <v>234</v>
      </c>
      <c r="B59" s="2" t="s">
        <v>235</v>
      </c>
      <c r="C59" s="2"/>
      <c r="D59" s="2" t="s">
        <v>236</v>
      </c>
      <c r="E59" s="4" t="s">
        <v>237</v>
      </c>
      <c r="F59" s="2">
        <v>15736.63</v>
      </c>
      <c r="G59" s="2">
        <f t="shared" si="0"/>
        <v>9441.98</v>
      </c>
      <c r="H59" s="2">
        <v>0</v>
      </c>
      <c r="I59" s="2">
        <f t="shared" si="1"/>
        <v>0</v>
      </c>
    </row>
    <row r="60" spans="1:9" ht="63" customHeight="1" x14ac:dyDescent="0.25">
      <c r="A60" s="2" t="s">
        <v>238</v>
      </c>
      <c r="B60" s="2" t="s">
        <v>239</v>
      </c>
      <c r="C60" s="2"/>
      <c r="D60" s="2" t="s">
        <v>240</v>
      </c>
      <c r="E60" s="4" t="s">
        <v>241</v>
      </c>
      <c r="F60" s="2">
        <v>13491.94</v>
      </c>
      <c r="G60" s="2">
        <f t="shared" si="0"/>
        <v>8095.16</v>
      </c>
      <c r="H60" s="2">
        <v>0</v>
      </c>
      <c r="I60" s="2">
        <f t="shared" si="1"/>
        <v>0</v>
      </c>
    </row>
    <row r="61" spans="1:9" ht="63" customHeight="1" x14ac:dyDescent="0.25">
      <c r="A61" s="2" t="s">
        <v>242</v>
      </c>
      <c r="B61" s="2" t="s">
        <v>243</v>
      </c>
      <c r="C61" s="2"/>
      <c r="D61" s="2" t="s">
        <v>244</v>
      </c>
      <c r="E61" s="4" t="s">
        <v>245</v>
      </c>
      <c r="F61" s="2">
        <v>13939.6</v>
      </c>
      <c r="G61" s="2">
        <f t="shared" si="0"/>
        <v>8363.76</v>
      </c>
      <c r="H61" s="2">
        <v>0</v>
      </c>
      <c r="I61" s="2">
        <f t="shared" si="1"/>
        <v>0</v>
      </c>
    </row>
    <row r="62" spans="1:9" ht="63" customHeight="1" x14ac:dyDescent="0.25">
      <c r="A62" s="2" t="s">
        <v>246</v>
      </c>
      <c r="B62" s="2" t="s">
        <v>247</v>
      </c>
      <c r="C62" s="2"/>
      <c r="D62" s="2" t="s">
        <v>248</v>
      </c>
      <c r="E62" s="4" t="s">
        <v>249</v>
      </c>
      <c r="F62" s="2">
        <v>11046.44</v>
      </c>
      <c r="G62" s="2">
        <f t="shared" si="0"/>
        <v>6627.86</v>
      </c>
      <c r="H62" s="2">
        <v>0</v>
      </c>
      <c r="I62" s="2">
        <f t="shared" si="1"/>
        <v>0</v>
      </c>
    </row>
    <row r="63" spans="1:9" ht="63" customHeight="1" x14ac:dyDescent="0.25">
      <c r="A63" s="2" t="s">
        <v>250</v>
      </c>
      <c r="B63" s="2" t="s">
        <v>251</v>
      </c>
      <c r="C63" s="2"/>
      <c r="D63" s="2" t="s">
        <v>252</v>
      </c>
      <c r="E63" s="4" t="s">
        <v>253</v>
      </c>
      <c r="F63" s="2">
        <v>18025.990000000002</v>
      </c>
      <c r="G63" s="2">
        <f t="shared" si="0"/>
        <v>10815.59</v>
      </c>
      <c r="H63" s="2">
        <v>0</v>
      </c>
      <c r="I63" s="2">
        <f t="shared" si="1"/>
        <v>0</v>
      </c>
    </row>
    <row r="64" spans="1:9" ht="63" customHeight="1" x14ac:dyDescent="0.25">
      <c r="A64" s="2" t="s">
        <v>254</v>
      </c>
      <c r="B64" s="2" t="s">
        <v>255</v>
      </c>
      <c r="C64" s="2"/>
      <c r="D64" s="2" t="s">
        <v>256</v>
      </c>
      <c r="E64" s="4" t="s">
        <v>257</v>
      </c>
      <c r="F64" s="2">
        <v>15736.66</v>
      </c>
      <c r="G64" s="2">
        <f t="shared" si="0"/>
        <v>9442</v>
      </c>
      <c r="H64" s="2">
        <v>0</v>
      </c>
      <c r="I64" s="2">
        <f t="shared" si="1"/>
        <v>0</v>
      </c>
    </row>
    <row r="65" spans="1:9" ht="63" customHeight="1" x14ac:dyDescent="0.25">
      <c r="A65" s="2" t="s">
        <v>258</v>
      </c>
      <c r="B65" s="2" t="s">
        <v>259</v>
      </c>
      <c r="C65" s="2"/>
      <c r="D65" s="2" t="s">
        <v>260</v>
      </c>
      <c r="E65" s="4" t="s">
        <v>261</v>
      </c>
      <c r="F65" s="2">
        <v>9593.4599999999991</v>
      </c>
      <c r="G65" s="2">
        <f t="shared" si="0"/>
        <v>5756.08</v>
      </c>
      <c r="H65" s="2">
        <v>0</v>
      </c>
      <c r="I65" s="2">
        <f t="shared" si="1"/>
        <v>0</v>
      </c>
    </row>
    <row r="66" spans="1:9" ht="63" customHeight="1" x14ac:dyDescent="0.25">
      <c r="A66" s="2" t="s">
        <v>262</v>
      </c>
      <c r="B66" s="2" t="s">
        <v>263</v>
      </c>
      <c r="C66" s="2"/>
      <c r="D66" s="2" t="s">
        <v>264</v>
      </c>
      <c r="E66" s="4" t="s">
        <v>265</v>
      </c>
      <c r="F66" s="2">
        <v>10067.67</v>
      </c>
      <c r="G66" s="2">
        <f t="shared" si="0"/>
        <v>6040.6</v>
      </c>
      <c r="H66" s="2">
        <v>0</v>
      </c>
      <c r="I66" s="2">
        <f t="shared" si="1"/>
        <v>0</v>
      </c>
    </row>
    <row r="67" spans="1:9" ht="63" customHeight="1" x14ac:dyDescent="0.25">
      <c r="A67" s="2" t="s">
        <v>266</v>
      </c>
      <c r="B67" s="2" t="s">
        <v>267</v>
      </c>
      <c r="C67" s="2"/>
      <c r="D67" s="2" t="s">
        <v>268</v>
      </c>
      <c r="E67" s="4" t="s">
        <v>269</v>
      </c>
      <c r="F67" s="2">
        <v>8921.93</v>
      </c>
      <c r="G67" s="2">
        <f t="shared" ref="G67:G130" si="2">ROUND(F67-(F67*$G$2),2)</f>
        <v>5353.16</v>
      </c>
      <c r="H67" s="2">
        <v>0</v>
      </c>
      <c r="I67" s="2">
        <f t="shared" ref="I67:I130" si="3">G67*H67</f>
        <v>0</v>
      </c>
    </row>
    <row r="68" spans="1:9" ht="63" customHeight="1" x14ac:dyDescent="0.25">
      <c r="A68" s="2" t="s">
        <v>270</v>
      </c>
      <c r="B68" s="2" t="s">
        <v>271</v>
      </c>
      <c r="C68" s="2"/>
      <c r="D68" s="2" t="s">
        <v>272</v>
      </c>
      <c r="E68" s="4" t="s">
        <v>273</v>
      </c>
      <c r="F68" s="2">
        <v>5182.82</v>
      </c>
      <c r="G68" s="2">
        <f t="shared" si="2"/>
        <v>3109.69</v>
      </c>
      <c r="H68" s="2">
        <v>0</v>
      </c>
      <c r="I68" s="2">
        <f t="shared" si="3"/>
        <v>0</v>
      </c>
    </row>
    <row r="69" spans="1:9" ht="63" customHeight="1" x14ac:dyDescent="0.25">
      <c r="A69" s="2" t="s">
        <v>274</v>
      </c>
      <c r="B69" s="2" t="s">
        <v>275</v>
      </c>
      <c r="C69" s="2"/>
      <c r="D69" s="2" t="s">
        <v>276</v>
      </c>
      <c r="E69" s="4" t="s">
        <v>277</v>
      </c>
      <c r="F69" s="2">
        <v>14843.1</v>
      </c>
      <c r="G69" s="2">
        <f t="shared" si="2"/>
        <v>8905.86</v>
      </c>
      <c r="H69" s="2">
        <v>0</v>
      </c>
      <c r="I69" s="2">
        <f t="shared" si="3"/>
        <v>0</v>
      </c>
    </row>
    <row r="70" spans="1:9" ht="63" customHeight="1" x14ac:dyDescent="0.25">
      <c r="A70" s="2" t="s">
        <v>278</v>
      </c>
      <c r="B70" s="2" t="s">
        <v>279</v>
      </c>
      <c r="C70" s="2"/>
      <c r="D70" s="2" t="s">
        <v>280</v>
      </c>
      <c r="E70" s="4" t="s">
        <v>281</v>
      </c>
      <c r="F70" s="2">
        <v>8921.93</v>
      </c>
      <c r="G70" s="2">
        <f t="shared" si="2"/>
        <v>5353.16</v>
      </c>
      <c r="H70" s="2">
        <v>0</v>
      </c>
      <c r="I70" s="2">
        <f t="shared" si="3"/>
        <v>0</v>
      </c>
    </row>
    <row r="71" spans="1:9" ht="63" customHeight="1" x14ac:dyDescent="0.25">
      <c r="A71" s="2" t="s">
        <v>282</v>
      </c>
      <c r="B71" s="2" t="s">
        <v>283</v>
      </c>
      <c r="C71" s="2"/>
      <c r="D71" s="2" t="s">
        <v>284</v>
      </c>
      <c r="E71" s="4" t="s">
        <v>285</v>
      </c>
      <c r="F71" s="2">
        <v>13491.95</v>
      </c>
      <c r="G71" s="2">
        <f t="shared" si="2"/>
        <v>8095.17</v>
      </c>
      <c r="H71" s="2">
        <v>0</v>
      </c>
      <c r="I71" s="2">
        <f t="shared" si="3"/>
        <v>0</v>
      </c>
    </row>
    <row r="72" spans="1:9" ht="63" customHeight="1" x14ac:dyDescent="0.25">
      <c r="A72" s="2" t="s">
        <v>286</v>
      </c>
      <c r="B72" s="2" t="s">
        <v>287</v>
      </c>
      <c r="C72" s="2"/>
      <c r="D72" s="2" t="s">
        <v>288</v>
      </c>
      <c r="E72" s="4" t="s">
        <v>289</v>
      </c>
      <c r="F72" s="2">
        <v>6546.05</v>
      </c>
      <c r="G72" s="2">
        <f t="shared" si="2"/>
        <v>3927.63</v>
      </c>
      <c r="H72" s="2">
        <v>0</v>
      </c>
      <c r="I72" s="2">
        <f t="shared" si="3"/>
        <v>0</v>
      </c>
    </row>
    <row r="73" spans="1:9" ht="63" customHeight="1" x14ac:dyDescent="0.25">
      <c r="A73" s="2" t="s">
        <v>290</v>
      </c>
      <c r="B73" s="2" t="s">
        <v>291</v>
      </c>
      <c r="C73" s="2"/>
      <c r="D73" s="2" t="s">
        <v>292</v>
      </c>
      <c r="E73" s="4" t="s">
        <v>293</v>
      </c>
      <c r="F73" s="2">
        <v>6491.95</v>
      </c>
      <c r="G73" s="2">
        <f t="shared" si="2"/>
        <v>3895.17</v>
      </c>
      <c r="H73" s="2">
        <v>0</v>
      </c>
      <c r="I73" s="2">
        <f t="shared" si="3"/>
        <v>0</v>
      </c>
    </row>
    <row r="74" spans="1:9" ht="63" customHeight="1" x14ac:dyDescent="0.25">
      <c r="A74" s="2" t="s">
        <v>294</v>
      </c>
      <c r="B74" s="2" t="s">
        <v>295</v>
      </c>
      <c r="C74" s="2"/>
      <c r="D74" s="2" t="s">
        <v>296</v>
      </c>
      <c r="E74" s="4" t="s">
        <v>297</v>
      </c>
      <c r="F74" s="2">
        <v>9113.7999999999993</v>
      </c>
      <c r="G74" s="2">
        <f t="shared" si="2"/>
        <v>5468.28</v>
      </c>
      <c r="H74" s="2">
        <v>0</v>
      </c>
      <c r="I74" s="2">
        <f t="shared" si="3"/>
        <v>0</v>
      </c>
    </row>
    <row r="75" spans="1:9" ht="63" customHeight="1" x14ac:dyDescent="0.25">
      <c r="A75" s="2" t="s">
        <v>298</v>
      </c>
      <c r="B75" s="2" t="s">
        <v>299</v>
      </c>
      <c r="C75" s="2"/>
      <c r="D75" s="2" t="s">
        <v>300</v>
      </c>
      <c r="E75" s="4" t="s">
        <v>301</v>
      </c>
      <c r="F75" s="2">
        <v>12453.32</v>
      </c>
      <c r="G75" s="2">
        <f t="shared" si="2"/>
        <v>7471.99</v>
      </c>
      <c r="H75" s="2">
        <v>0</v>
      </c>
      <c r="I75" s="2">
        <f t="shared" si="3"/>
        <v>0</v>
      </c>
    </row>
    <row r="76" spans="1:9" ht="63" customHeight="1" x14ac:dyDescent="0.25">
      <c r="A76" s="2" t="s">
        <v>302</v>
      </c>
      <c r="B76" s="2" t="s">
        <v>303</v>
      </c>
      <c r="C76" s="2"/>
      <c r="D76" s="2" t="s">
        <v>304</v>
      </c>
      <c r="E76" s="4" t="s">
        <v>305</v>
      </c>
      <c r="F76" s="2">
        <v>12453.33</v>
      </c>
      <c r="G76" s="2">
        <f t="shared" si="2"/>
        <v>7472</v>
      </c>
      <c r="H76" s="2">
        <v>0</v>
      </c>
      <c r="I76" s="2">
        <f t="shared" si="3"/>
        <v>0</v>
      </c>
    </row>
    <row r="77" spans="1:9" ht="63" customHeight="1" x14ac:dyDescent="0.25">
      <c r="A77" s="2" t="s">
        <v>306</v>
      </c>
      <c r="B77" s="2" t="s">
        <v>307</v>
      </c>
      <c r="C77" s="2"/>
      <c r="D77" s="2" t="s">
        <v>308</v>
      </c>
      <c r="E77" s="4" t="s">
        <v>309</v>
      </c>
      <c r="F77" s="2">
        <v>18685.41</v>
      </c>
      <c r="G77" s="2">
        <f t="shared" si="2"/>
        <v>11211.25</v>
      </c>
      <c r="H77" s="2">
        <v>0</v>
      </c>
      <c r="I77" s="2">
        <f t="shared" si="3"/>
        <v>0</v>
      </c>
    </row>
    <row r="78" spans="1:9" ht="63" customHeight="1" x14ac:dyDescent="0.25">
      <c r="A78" s="2" t="s">
        <v>310</v>
      </c>
      <c r="B78" s="2" t="s">
        <v>311</v>
      </c>
      <c r="C78" s="2"/>
      <c r="D78" s="2" t="s">
        <v>312</v>
      </c>
      <c r="E78" s="4" t="s">
        <v>313</v>
      </c>
      <c r="F78" s="2">
        <v>6918.24</v>
      </c>
      <c r="G78" s="2">
        <f t="shared" si="2"/>
        <v>4150.9399999999996</v>
      </c>
      <c r="H78" s="2">
        <v>0</v>
      </c>
      <c r="I78" s="2">
        <f t="shared" si="3"/>
        <v>0</v>
      </c>
    </row>
    <row r="79" spans="1:9" ht="63" customHeight="1" x14ac:dyDescent="0.25">
      <c r="A79" s="2" t="s">
        <v>314</v>
      </c>
      <c r="B79" s="2" t="s">
        <v>315</v>
      </c>
      <c r="C79" s="2"/>
      <c r="D79" s="2" t="s">
        <v>316</v>
      </c>
      <c r="E79" s="4" t="s">
        <v>317</v>
      </c>
      <c r="F79" s="2">
        <v>10914.48</v>
      </c>
      <c r="G79" s="2">
        <f t="shared" si="2"/>
        <v>6548.69</v>
      </c>
      <c r="H79" s="2">
        <v>0</v>
      </c>
      <c r="I79" s="2">
        <f t="shared" si="3"/>
        <v>0</v>
      </c>
    </row>
    <row r="80" spans="1:9" ht="63" customHeight="1" x14ac:dyDescent="0.25">
      <c r="A80" s="2" t="s">
        <v>318</v>
      </c>
      <c r="B80" s="2" t="s">
        <v>319</v>
      </c>
      <c r="C80" s="2"/>
      <c r="D80" s="2" t="s">
        <v>320</v>
      </c>
      <c r="E80" s="4" t="s">
        <v>321</v>
      </c>
      <c r="F80" s="2">
        <v>12915.57</v>
      </c>
      <c r="G80" s="2">
        <f t="shared" si="2"/>
        <v>7749.34</v>
      </c>
      <c r="H80" s="2">
        <v>0</v>
      </c>
      <c r="I80" s="2">
        <f t="shared" si="3"/>
        <v>0</v>
      </c>
    </row>
    <row r="81" spans="1:9" ht="63" customHeight="1" x14ac:dyDescent="0.25">
      <c r="A81" s="2" t="s">
        <v>322</v>
      </c>
      <c r="B81" s="2" t="s">
        <v>323</v>
      </c>
      <c r="C81" s="2"/>
      <c r="D81" s="2" t="s">
        <v>324</v>
      </c>
      <c r="E81" s="4" t="s">
        <v>325</v>
      </c>
      <c r="F81" s="2">
        <v>16965.02</v>
      </c>
      <c r="G81" s="2">
        <f t="shared" si="2"/>
        <v>10179.01</v>
      </c>
      <c r="H81" s="2">
        <v>0</v>
      </c>
      <c r="I81" s="2">
        <f t="shared" si="3"/>
        <v>0</v>
      </c>
    </row>
    <row r="82" spans="1:9" ht="63" customHeight="1" x14ac:dyDescent="0.25">
      <c r="A82" s="2" t="s">
        <v>326</v>
      </c>
      <c r="B82" s="2" t="s">
        <v>327</v>
      </c>
      <c r="C82" s="2"/>
      <c r="D82" s="2" t="s">
        <v>328</v>
      </c>
      <c r="E82" s="4" t="s">
        <v>329</v>
      </c>
      <c r="F82" s="2">
        <v>9488.36</v>
      </c>
      <c r="G82" s="2">
        <f t="shared" si="2"/>
        <v>5693.02</v>
      </c>
      <c r="H82" s="2">
        <v>0</v>
      </c>
      <c r="I82" s="2">
        <f t="shared" si="3"/>
        <v>0</v>
      </c>
    </row>
    <row r="83" spans="1:9" ht="63" customHeight="1" x14ac:dyDescent="0.25">
      <c r="A83" s="2" t="s">
        <v>330</v>
      </c>
      <c r="B83" s="2" t="s">
        <v>331</v>
      </c>
      <c r="C83" s="2"/>
      <c r="D83" s="2" t="s">
        <v>332</v>
      </c>
      <c r="E83" s="4" t="s">
        <v>333</v>
      </c>
      <c r="F83" s="2">
        <v>8402.9500000000007</v>
      </c>
      <c r="G83" s="2">
        <f t="shared" si="2"/>
        <v>5041.7700000000004</v>
      </c>
      <c r="H83" s="2">
        <v>0</v>
      </c>
      <c r="I83" s="2">
        <f t="shared" si="3"/>
        <v>0</v>
      </c>
    </row>
    <row r="84" spans="1:9" ht="63" customHeight="1" x14ac:dyDescent="0.25">
      <c r="A84" s="2" t="s">
        <v>334</v>
      </c>
      <c r="B84" s="2" t="s">
        <v>335</v>
      </c>
      <c r="C84" s="2"/>
      <c r="D84" s="2" t="s">
        <v>336</v>
      </c>
      <c r="E84" s="4" t="s">
        <v>337</v>
      </c>
      <c r="F84" s="2">
        <v>6844.65</v>
      </c>
      <c r="G84" s="2">
        <f t="shared" si="2"/>
        <v>4106.79</v>
      </c>
      <c r="H84" s="2">
        <v>0</v>
      </c>
      <c r="I84" s="2">
        <f t="shared" si="3"/>
        <v>0</v>
      </c>
    </row>
    <row r="85" spans="1:9" ht="63" customHeight="1" x14ac:dyDescent="0.25">
      <c r="A85" s="2" t="s">
        <v>338</v>
      </c>
      <c r="B85" s="2" t="s">
        <v>339</v>
      </c>
      <c r="C85" s="2"/>
      <c r="D85" s="2" t="s">
        <v>340</v>
      </c>
      <c r="E85" s="4" t="s">
        <v>341</v>
      </c>
      <c r="F85" s="2">
        <v>5182.82</v>
      </c>
      <c r="G85" s="2">
        <f t="shared" si="2"/>
        <v>3109.69</v>
      </c>
      <c r="H85" s="2">
        <v>0</v>
      </c>
      <c r="I85" s="2">
        <f t="shared" si="3"/>
        <v>0</v>
      </c>
    </row>
    <row r="86" spans="1:9" ht="63" customHeight="1" x14ac:dyDescent="0.25">
      <c r="A86" s="2" t="s">
        <v>342</v>
      </c>
      <c r="B86" s="2" t="s">
        <v>343</v>
      </c>
      <c r="C86" s="2"/>
      <c r="D86" s="2" t="s">
        <v>344</v>
      </c>
      <c r="E86" s="4" t="s">
        <v>345</v>
      </c>
      <c r="F86" s="2">
        <v>6844.65</v>
      </c>
      <c r="G86" s="2">
        <f t="shared" si="2"/>
        <v>4106.79</v>
      </c>
      <c r="H86" s="2">
        <v>0</v>
      </c>
      <c r="I86" s="2">
        <f t="shared" si="3"/>
        <v>0</v>
      </c>
    </row>
    <row r="87" spans="1:9" ht="63" customHeight="1" x14ac:dyDescent="0.25">
      <c r="A87" s="2" t="s">
        <v>346</v>
      </c>
      <c r="B87" s="2" t="s">
        <v>347</v>
      </c>
      <c r="C87" s="2"/>
      <c r="D87" s="2" t="s">
        <v>348</v>
      </c>
      <c r="E87" s="4" t="s">
        <v>349</v>
      </c>
      <c r="F87" s="2">
        <v>6985.62</v>
      </c>
      <c r="G87" s="2">
        <f t="shared" si="2"/>
        <v>4191.37</v>
      </c>
      <c r="H87" s="2">
        <v>0</v>
      </c>
      <c r="I87" s="2">
        <f t="shared" si="3"/>
        <v>0</v>
      </c>
    </row>
    <row r="88" spans="1:9" ht="63" customHeight="1" x14ac:dyDescent="0.25">
      <c r="A88" s="2" t="s">
        <v>350</v>
      </c>
      <c r="B88" s="2" t="s">
        <v>351</v>
      </c>
      <c r="C88" s="2"/>
      <c r="D88" s="2" t="s">
        <v>352</v>
      </c>
      <c r="E88" s="4" t="s">
        <v>353</v>
      </c>
      <c r="F88" s="2">
        <v>4467.42</v>
      </c>
      <c r="G88" s="2">
        <f t="shared" si="2"/>
        <v>2680.45</v>
      </c>
      <c r="H88" s="2">
        <v>0</v>
      </c>
      <c r="I88" s="2">
        <f t="shared" si="3"/>
        <v>0</v>
      </c>
    </row>
    <row r="89" spans="1:9" ht="63" customHeight="1" x14ac:dyDescent="0.25">
      <c r="A89" s="2" t="s">
        <v>354</v>
      </c>
      <c r="B89" s="2" t="s">
        <v>355</v>
      </c>
      <c r="C89" s="2"/>
      <c r="D89" s="2" t="s">
        <v>356</v>
      </c>
      <c r="E89" s="4" t="s">
        <v>357</v>
      </c>
      <c r="F89" s="2">
        <v>5572.91</v>
      </c>
      <c r="G89" s="2">
        <f t="shared" si="2"/>
        <v>3343.75</v>
      </c>
      <c r="H89" s="2">
        <v>0</v>
      </c>
      <c r="I89" s="2">
        <f t="shared" si="3"/>
        <v>0</v>
      </c>
    </row>
    <row r="90" spans="1:9" ht="63" customHeight="1" x14ac:dyDescent="0.25">
      <c r="A90" s="2" t="s">
        <v>358</v>
      </c>
      <c r="B90" s="2" t="s">
        <v>359</v>
      </c>
      <c r="C90" s="2"/>
      <c r="D90" s="2" t="s">
        <v>360</v>
      </c>
      <c r="E90" s="4" t="s">
        <v>361</v>
      </c>
      <c r="F90" s="2">
        <v>3915.48</v>
      </c>
      <c r="G90" s="2">
        <f t="shared" si="2"/>
        <v>2349.29</v>
      </c>
      <c r="H90" s="2">
        <v>0</v>
      </c>
      <c r="I90" s="2">
        <f t="shared" si="3"/>
        <v>0</v>
      </c>
    </row>
    <row r="91" spans="1:9" ht="63" customHeight="1" x14ac:dyDescent="0.25">
      <c r="A91" s="2" t="s">
        <v>362</v>
      </c>
      <c r="B91" s="2" t="s">
        <v>363</v>
      </c>
      <c r="C91" s="2"/>
      <c r="D91" s="2" t="s">
        <v>364</v>
      </c>
      <c r="E91" s="4" t="s">
        <v>365</v>
      </c>
      <c r="F91" s="2">
        <v>8394.2999999999993</v>
      </c>
      <c r="G91" s="2">
        <f t="shared" si="2"/>
        <v>5036.58</v>
      </c>
      <c r="H91" s="2">
        <v>0</v>
      </c>
      <c r="I91" s="2">
        <f t="shared" si="3"/>
        <v>0</v>
      </c>
    </row>
    <row r="92" spans="1:9" ht="63" customHeight="1" x14ac:dyDescent="0.25">
      <c r="A92" s="2" t="s">
        <v>366</v>
      </c>
      <c r="B92" s="2" t="s">
        <v>367</v>
      </c>
      <c r="C92" s="2"/>
      <c r="D92" s="2" t="s">
        <v>368</v>
      </c>
      <c r="E92" s="4" t="s">
        <v>369</v>
      </c>
      <c r="F92" s="2">
        <v>5182.8</v>
      </c>
      <c r="G92" s="2">
        <f t="shared" si="2"/>
        <v>3109.68</v>
      </c>
      <c r="H92" s="2">
        <v>0</v>
      </c>
      <c r="I92" s="2">
        <f t="shared" si="3"/>
        <v>0</v>
      </c>
    </row>
    <row r="93" spans="1:9" ht="63" customHeight="1" x14ac:dyDescent="0.25">
      <c r="A93" s="2" t="s">
        <v>370</v>
      </c>
      <c r="B93" s="2" t="s">
        <v>371</v>
      </c>
      <c r="C93" s="2"/>
      <c r="D93" s="2" t="s">
        <v>372</v>
      </c>
      <c r="E93" s="4" t="s">
        <v>373</v>
      </c>
      <c r="F93" s="2">
        <v>5294.27</v>
      </c>
      <c r="G93" s="2">
        <f t="shared" si="2"/>
        <v>3176.56</v>
      </c>
      <c r="H93" s="2">
        <v>0</v>
      </c>
      <c r="I93" s="2">
        <f t="shared" si="3"/>
        <v>0</v>
      </c>
    </row>
    <row r="94" spans="1:9" ht="63" customHeight="1" x14ac:dyDescent="0.25">
      <c r="A94" s="2" t="s">
        <v>374</v>
      </c>
      <c r="B94" s="2" t="s">
        <v>375</v>
      </c>
      <c r="C94" s="2"/>
      <c r="D94" s="2" t="s">
        <v>376</v>
      </c>
      <c r="E94" s="4" t="s">
        <v>377</v>
      </c>
      <c r="F94" s="2">
        <v>12273.83</v>
      </c>
      <c r="G94" s="2">
        <f t="shared" si="2"/>
        <v>7364.3</v>
      </c>
      <c r="H94" s="2">
        <v>0</v>
      </c>
      <c r="I94" s="2">
        <f t="shared" si="3"/>
        <v>0</v>
      </c>
    </row>
    <row r="95" spans="1:9" ht="63" customHeight="1" x14ac:dyDescent="0.25">
      <c r="A95" s="2" t="s">
        <v>378</v>
      </c>
      <c r="B95" s="2" t="s">
        <v>379</v>
      </c>
      <c r="C95" s="2"/>
      <c r="D95" s="2" t="s">
        <v>380</v>
      </c>
      <c r="E95" s="4" t="s">
        <v>381</v>
      </c>
      <c r="F95" s="2">
        <v>8477.2199999999993</v>
      </c>
      <c r="G95" s="2">
        <f t="shared" si="2"/>
        <v>5086.33</v>
      </c>
      <c r="H95" s="2">
        <v>0</v>
      </c>
      <c r="I95" s="2">
        <f t="shared" si="3"/>
        <v>0</v>
      </c>
    </row>
    <row r="96" spans="1:9" ht="63" customHeight="1" x14ac:dyDescent="0.25">
      <c r="A96" s="2" t="s">
        <v>382</v>
      </c>
      <c r="B96" s="2" t="s">
        <v>383</v>
      </c>
      <c r="C96" s="2"/>
      <c r="D96" s="2" t="s">
        <v>384</v>
      </c>
      <c r="E96" s="4" t="s">
        <v>385</v>
      </c>
      <c r="F96" s="2">
        <v>6288.36</v>
      </c>
      <c r="G96" s="2">
        <f t="shared" si="2"/>
        <v>3773.02</v>
      </c>
      <c r="H96" s="2">
        <v>0</v>
      </c>
      <c r="I96" s="2">
        <f t="shared" si="3"/>
        <v>0</v>
      </c>
    </row>
    <row r="97" spans="1:9" ht="63" customHeight="1" x14ac:dyDescent="0.25">
      <c r="A97" s="2" t="s">
        <v>386</v>
      </c>
      <c r="B97" s="2" t="s">
        <v>387</v>
      </c>
      <c r="C97" s="2"/>
      <c r="D97" s="2" t="s">
        <v>388</v>
      </c>
      <c r="E97" s="4" t="s">
        <v>389</v>
      </c>
      <c r="F97" s="2">
        <v>8752.69</v>
      </c>
      <c r="G97" s="2">
        <f t="shared" si="2"/>
        <v>5251.61</v>
      </c>
      <c r="H97" s="2">
        <v>0</v>
      </c>
      <c r="I97" s="2">
        <f t="shared" si="3"/>
        <v>0</v>
      </c>
    </row>
    <row r="98" spans="1:9" ht="63" customHeight="1" x14ac:dyDescent="0.25">
      <c r="A98" s="2" t="s">
        <v>390</v>
      </c>
      <c r="B98" s="2" t="s">
        <v>391</v>
      </c>
      <c r="C98" s="2"/>
      <c r="D98" s="2" t="s">
        <v>392</v>
      </c>
      <c r="E98" s="4" t="s">
        <v>393</v>
      </c>
      <c r="F98" s="2">
        <v>6221.46</v>
      </c>
      <c r="G98" s="2">
        <f t="shared" si="2"/>
        <v>3732.88</v>
      </c>
      <c r="H98" s="2">
        <v>0</v>
      </c>
      <c r="I98" s="2">
        <f t="shared" si="3"/>
        <v>0</v>
      </c>
    </row>
    <row r="99" spans="1:9" ht="63" customHeight="1" x14ac:dyDescent="0.25">
      <c r="A99" s="2" t="s">
        <v>394</v>
      </c>
      <c r="B99" s="2" t="s">
        <v>395</v>
      </c>
      <c r="C99" s="2"/>
      <c r="D99" s="2" t="s">
        <v>396</v>
      </c>
      <c r="E99" s="4" t="s">
        <v>397</v>
      </c>
      <c r="F99" s="2">
        <v>6221.46</v>
      </c>
      <c r="G99" s="2">
        <f t="shared" si="2"/>
        <v>3732.88</v>
      </c>
      <c r="H99" s="2">
        <v>0</v>
      </c>
      <c r="I99" s="2">
        <f t="shared" si="3"/>
        <v>0</v>
      </c>
    </row>
    <row r="100" spans="1:9" ht="63" customHeight="1" x14ac:dyDescent="0.25">
      <c r="A100" s="2" t="s">
        <v>398</v>
      </c>
      <c r="B100" s="2" t="s">
        <v>399</v>
      </c>
      <c r="C100" s="2"/>
      <c r="D100" s="2" t="s">
        <v>400</v>
      </c>
      <c r="E100" s="4" t="s">
        <v>401</v>
      </c>
      <c r="F100" s="2">
        <v>9337.39</v>
      </c>
      <c r="G100" s="2">
        <f t="shared" si="2"/>
        <v>5602.43</v>
      </c>
      <c r="H100" s="2">
        <v>0</v>
      </c>
      <c r="I100" s="2">
        <f t="shared" si="3"/>
        <v>0</v>
      </c>
    </row>
    <row r="101" spans="1:9" ht="63" customHeight="1" x14ac:dyDescent="0.25">
      <c r="A101" s="2" t="s">
        <v>402</v>
      </c>
      <c r="B101" s="2" t="s">
        <v>403</v>
      </c>
      <c r="C101" s="2"/>
      <c r="D101" s="2" t="s">
        <v>404</v>
      </c>
      <c r="E101" s="4" t="s">
        <v>405</v>
      </c>
      <c r="F101" s="2">
        <v>6689.72</v>
      </c>
      <c r="G101" s="2">
        <f t="shared" si="2"/>
        <v>4013.83</v>
      </c>
      <c r="H101" s="2">
        <v>0</v>
      </c>
      <c r="I101" s="2">
        <f t="shared" si="3"/>
        <v>0</v>
      </c>
    </row>
    <row r="102" spans="1:9" ht="63" customHeight="1" x14ac:dyDescent="0.25">
      <c r="A102" s="2" t="s">
        <v>406</v>
      </c>
      <c r="B102" s="2" t="s">
        <v>407</v>
      </c>
      <c r="C102" s="2"/>
      <c r="D102" s="2" t="s">
        <v>408</v>
      </c>
      <c r="E102" s="4" t="s">
        <v>409</v>
      </c>
      <c r="F102" s="2">
        <v>6689.72</v>
      </c>
      <c r="G102" s="2">
        <f t="shared" si="2"/>
        <v>4013.83</v>
      </c>
      <c r="H102" s="2">
        <v>0</v>
      </c>
      <c r="I102" s="2">
        <f t="shared" si="3"/>
        <v>0</v>
      </c>
    </row>
    <row r="103" spans="1:9" ht="63" customHeight="1" x14ac:dyDescent="0.25">
      <c r="A103" s="2" t="s">
        <v>410</v>
      </c>
      <c r="B103" s="2" t="s">
        <v>411</v>
      </c>
      <c r="C103" s="2"/>
      <c r="D103" s="2" t="s">
        <v>412</v>
      </c>
      <c r="E103" s="4" t="s">
        <v>413</v>
      </c>
      <c r="F103" s="2">
        <v>6689.72</v>
      </c>
      <c r="G103" s="2">
        <f t="shared" si="2"/>
        <v>4013.83</v>
      </c>
      <c r="H103" s="2">
        <v>0</v>
      </c>
      <c r="I103" s="2">
        <f t="shared" si="3"/>
        <v>0</v>
      </c>
    </row>
    <row r="104" spans="1:9" ht="63" customHeight="1" x14ac:dyDescent="0.25">
      <c r="A104" s="2" t="s">
        <v>414</v>
      </c>
      <c r="B104" s="2" t="s">
        <v>415</v>
      </c>
      <c r="C104" s="2"/>
      <c r="D104" s="2" t="s">
        <v>416</v>
      </c>
      <c r="E104" s="4" t="s">
        <v>417</v>
      </c>
      <c r="F104" s="2">
        <v>6689.72</v>
      </c>
      <c r="G104" s="2">
        <f t="shared" si="2"/>
        <v>4013.83</v>
      </c>
      <c r="H104" s="2">
        <v>0</v>
      </c>
      <c r="I104" s="2">
        <f t="shared" si="3"/>
        <v>0</v>
      </c>
    </row>
    <row r="105" spans="1:9" ht="63" customHeight="1" x14ac:dyDescent="0.25">
      <c r="A105" s="2" t="s">
        <v>418</v>
      </c>
      <c r="B105" s="2" t="s">
        <v>419</v>
      </c>
      <c r="C105" s="2"/>
      <c r="D105" s="2" t="s">
        <v>420</v>
      </c>
      <c r="E105" s="4" t="s">
        <v>421</v>
      </c>
      <c r="F105" s="2">
        <v>6355.24</v>
      </c>
      <c r="G105" s="2">
        <f t="shared" si="2"/>
        <v>3813.14</v>
      </c>
      <c r="H105" s="2">
        <v>0</v>
      </c>
      <c r="I105" s="2">
        <f t="shared" si="3"/>
        <v>0</v>
      </c>
    </row>
    <row r="106" spans="1:9" ht="63" customHeight="1" x14ac:dyDescent="0.25">
      <c r="A106" s="2" t="s">
        <v>422</v>
      </c>
      <c r="B106" s="2" t="s">
        <v>423</v>
      </c>
      <c r="C106" s="2"/>
      <c r="D106" s="2" t="s">
        <v>424</v>
      </c>
      <c r="E106" s="4" t="s">
        <v>425</v>
      </c>
      <c r="F106" s="2">
        <v>7863.07</v>
      </c>
      <c r="G106" s="2">
        <f t="shared" si="2"/>
        <v>4717.84</v>
      </c>
      <c r="H106" s="2">
        <v>0</v>
      </c>
      <c r="I106" s="2">
        <f t="shared" si="3"/>
        <v>0</v>
      </c>
    </row>
    <row r="107" spans="1:9" ht="63" customHeight="1" x14ac:dyDescent="0.25">
      <c r="A107" s="2" t="s">
        <v>426</v>
      </c>
      <c r="B107" s="2" t="s">
        <v>427</v>
      </c>
      <c r="C107" s="2"/>
      <c r="D107" s="2" t="s">
        <v>428</v>
      </c>
      <c r="E107" s="4" t="s">
        <v>429</v>
      </c>
      <c r="F107" s="2">
        <v>5126.1899999999996</v>
      </c>
      <c r="G107" s="2">
        <f t="shared" si="2"/>
        <v>3075.71</v>
      </c>
      <c r="H107" s="2">
        <v>0</v>
      </c>
      <c r="I107" s="2">
        <f t="shared" si="3"/>
        <v>0</v>
      </c>
    </row>
    <row r="108" spans="1:9" ht="63" customHeight="1" x14ac:dyDescent="0.25">
      <c r="A108" s="2" t="s">
        <v>430</v>
      </c>
      <c r="B108" s="2" t="s">
        <v>431</v>
      </c>
      <c r="C108" s="2"/>
      <c r="D108" s="2" t="s">
        <v>432</v>
      </c>
      <c r="E108" s="4" t="s">
        <v>433</v>
      </c>
      <c r="F108" s="2">
        <v>4869.8599999999997</v>
      </c>
      <c r="G108" s="2">
        <f t="shared" si="2"/>
        <v>2921.92</v>
      </c>
      <c r="H108" s="2">
        <v>0</v>
      </c>
      <c r="I108" s="2">
        <f t="shared" si="3"/>
        <v>0</v>
      </c>
    </row>
    <row r="109" spans="1:9" ht="63" customHeight="1" x14ac:dyDescent="0.25">
      <c r="A109" s="2" t="s">
        <v>434</v>
      </c>
      <c r="B109" s="2" t="s">
        <v>435</v>
      </c>
      <c r="C109" s="2"/>
      <c r="D109" s="2" t="s">
        <v>436</v>
      </c>
      <c r="E109" s="4" t="s">
        <v>437</v>
      </c>
      <c r="F109" s="2">
        <v>5126.1899999999996</v>
      </c>
      <c r="G109" s="2">
        <f t="shared" si="2"/>
        <v>3075.71</v>
      </c>
      <c r="H109" s="2">
        <v>0</v>
      </c>
      <c r="I109" s="2">
        <f t="shared" si="3"/>
        <v>0</v>
      </c>
    </row>
    <row r="110" spans="1:9" ht="63" customHeight="1" x14ac:dyDescent="0.25">
      <c r="A110" s="2" t="s">
        <v>438</v>
      </c>
      <c r="B110" s="2" t="s">
        <v>439</v>
      </c>
      <c r="C110" s="2"/>
      <c r="D110" s="2" t="s">
        <v>440</v>
      </c>
      <c r="E110" s="4" t="s">
        <v>441</v>
      </c>
      <c r="F110" s="2">
        <v>9593.3799999999992</v>
      </c>
      <c r="G110" s="2">
        <f t="shared" si="2"/>
        <v>5756.03</v>
      </c>
      <c r="H110" s="2">
        <v>0</v>
      </c>
      <c r="I110" s="2">
        <f t="shared" si="3"/>
        <v>0</v>
      </c>
    </row>
    <row r="111" spans="1:9" ht="63" customHeight="1" x14ac:dyDescent="0.25">
      <c r="A111" s="2" t="s">
        <v>442</v>
      </c>
      <c r="B111" s="2" t="s">
        <v>443</v>
      </c>
      <c r="C111" s="2"/>
      <c r="D111" s="2" t="s">
        <v>444</v>
      </c>
      <c r="E111" s="4" t="s">
        <v>445</v>
      </c>
      <c r="F111" s="2">
        <v>9113.7800000000007</v>
      </c>
      <c r="G111" s="2">
        <f t="shared" si="2"/>
        <v>5468.27</v>
      </c>
      <c r="H111" s="2">
        <v>0</v>
      </c>
      <c r="I111" s="2">
        <f t="shared" si="3"/>
        <v>0</v>
      </c>
    </row>
    <row r="112" spans="1:9" ht="63" customHeight="1" x14ac:dyDescent="0.25">
      <c r="A112" s="2" t="s">
        <v>446</v>
      </c>
      <c r="B112" s="2" t="s">
        <v>447</v>
      </c>
      <c r="C112" s="2"/>
      <c r="D112" s="2" t="s">
        <v>448</v>
      </c>
      <c r="E112" s="4" t="s">
        <v>449</v>
      </c>
      <c r="F112" s="2">
        <v>9114.35</v>
      </c>
      <c r="G112" s="2">
        <f t="shared" si="2"/>
        <v>5468.61</v>
      </c>
      <c r="H112" s="2">
        <v>0</v>
      </c>
      <c r="I112" s="2">
        <f t="shared" si="3"/>
        <v>0</v>
      </c>
    </row>
    <row r="113" spans="1:9" ht="63" customHeight="1" x14ac:dyDescent="0.25">
      <c r="A113" s="2" t="s">
        <v>450</v>
      </c>
      <c r="B113" s="2" t="s">
        <v>451</v>
      </c>
      <c r="C113" s="2"/>
      <c r="D113" s="2" t="s">
        <v>452</v>
      </c>
      <c r="E113" s="4" t="s">
        <v>453</v>
      </c>
      <c r="F113" s="2">
        <v>8923.3799999999992</v>
      </c>
      <c r="G113" s="2">
        <f t="shared" si="2"/>
        <v>5354.03</v>
      </c>
      <c r="H113" s="2">
        <v>0</v>
      </c>
      <c r="I113" s="2">
        <f t="shared" si="3"/>
        <v>0</v>
      </c>
    </row>
    <row r="114" spans="1:9" ht="63" customHeight="1" x14ac:dyDescent="0.25">
      <c r="A114" s="2" t="s">
        <v>454</v>
      </c>
      <c r="B114" s="2" t="s">
        <v>455</v>
      </c>
      <c r="C114" s="2"/>
      <c r="D114" s="2" t="s">
        <v>456</v>
      </c>
      <c r="E114" s="4" t="s">
        <v>457</v>
      </c>
      <c r="F114" s="2">
        <v>7416.23</v>
      </c>
      <c r="G114" s="2">
        <f t="shared" si="2"/>
        <v>4449.74</v>
      </c>
      <c r="H114" s="2">
        <v>0</v>
      </c>
      <c r="I114" s="2">
        <f t="shared" si="3"/>
        <v>0</v>
      </c>
    </row>
    <row r="115" spans="1:9" ht="63" customHeight="1" x14ac:dyDescent="0.25">
      <c r="A115" s="2" t="s">
        <v>458</v>
      </c>
      <c r="B115" s="2" t="s">
        <v>459</v>
      </c>
      <c r="C115" s="2"/>
      <c r="D115" s="2" t="s">
        <v>460</v>
      </c>
      <c r="E115" s="4" t="s">
        <v>461</v>
      </c>
      <c r="F115" s="2">
        <v>7338.16</v>
      </c>
      <c r="G115" s="2">
        <f t="shared" si="2"/>
        <v>4402.8999999999996</v>
      </c>
      <c r="H115" s="2">
        <v>0</v>
      </c>
      <c r="I115" s="2">
        <f t="shared" si="3"/>
        <v>0</v>
      </c>
    </row>
    <row r="116" spans="1:9" ht="63" customHeight="1" x14ac:dyDescent="0.25">
      <c r="A116" s="2" t="s">
        <v>462</v>
      </c>
      <c r="B116" s="2" t="s">
        <v>463</v>
      </c>
      <c r="C116" s="2"/>
      <c r="D116" s="2" t="s">
        <v>464</v>
      </c>
      <c r="E116" s="4" t="s">
        <v>465</v>
      </c>
      <c r="F116" s="2">
        <v>7806.57</v>
      </c>
      <c r="G116" s="2">
        <f t="shared" si="2"/>
        <v>4683.9399999999996</v>
      </c>
      <c r="H116" s="2">
        <v>0</v>
      </c>
      <c r="I116" s="2">
        <f t="shared" si="3"/>
        <v>0</v>
      </c>
    </row>
    <row r="117" spans="1:9" ht="63" customHeight="1" x14ac:dyDescent="0.25">
      <c r="A117" s="2" t="s">
        <v>466</v>
      </c>
      <c r="B117" s="2" t="s">
        <v>467</v>
      </c>
      <c r="C117" s="2"/>
      <c r="D117" s="2" t="s">
        <v>468</v>
      </c>
      <c r="E117" s="4" t="s">
        <v>469</v>
      </c>
      <c r="F117" s="2">
        <v>8298.73</v>
      </c>
      <c r="G117" s="2">
        <f t="shared" si="2"/>
        <v>4979.24</v>
      </c>
      <c r="H117" s="2">
        <v>0</v>
      </c>
      <c r="I117" s="2">
        <f t="shared" si="3"/>
        <v>0</v>
      </c>
    </row>
    <row r="118" spans="1:9" ht="63" customHeight="1" x14ac:dyDescent="0.25">
      <c r="A118" s="2" t="s">
        <v>470</v>
      </c>
      <c r="B118" s="2" t="s">
        <v>471</v>
      </c>
      <c r="C118" s="2"/>
      <c r="D118" s="2" t="s">
        <v>472</v>
      </c>
      <c r="E118" s="4" t="s">
        <v>473</v>
      </c>
      <c r="F118" s="2">
        <v>4869.88</v>
      </c>
      <c r="G118" s="2">
        <f t="shared" si="2"/>
        <v>2921.93</v>
      </c>
      <c r="H118" s="2">
        <v>0</v>
      </c>
      <c r="I118" s="2">
        <f t="shared" si="3"/>
        <v>0</v>
      </c>
    </row>
    <row r="119" spans="1:9" ht="63" customHeight="1" x14ac:dyDescent="0.25">
      <c r="A119" s="2" t="s">
        <v>474</v>
      </c>
      <c r="B119" s="2" t="s">
        <v>475</v>
      </c>
      <c r="C119" s="2"/>
      <c r="D119" s="2" t="s">
        <v>476</v>
      </c>
      <c r="E119" s="4" t="s">
        <v>477</v>
      </c>
      <c r="F119" s="2">
        <v>4869.88</v>
      </c>
      <c r="G119" s="2">
        <f t="shared" si="2"/>
        <v>2921.93</v>
      </c>
      <c r="H119" s="2">
        <v>0</v>
      </c>
      <c r="I119" s="2">
        <f t="shared" si="3"/>
        <v>0</v>
      </c>
    </row>
    <row r="120" spans="1:9" ht="63" customHeight="1" x14ac:dyDescent="0.25">
      <c r="A120" s="2" t="s">
        <v>478</v>
      </c>
      <c r="B120" s="2" t="s">
        <v>479</v>
      </c>
      <c r="C120" s="2"/>
      <c r="D120" s="2" t="s">
        <v>480</v>
      </c>
      <c r="E120" s="4" t="s">
        <v>481</v>
      </c>
      <c r="F120" s="2">
        <v>4869.8599999999997</v>
      </c>
      <c r="G120" s="2">
        <f t="shared" si="2"/>
        <v>2921.92</v>
      </c>
      <c r="H120" s="2">
        <v>0</v>
      </c>
      <c r="I120" s="2">
        <f t="shared" si="3"/>
        <v>0</v>
      </c>
    </row>
    <row r="121" spans="1:9" ht="63" customHeight="1" x14ac:dyDescent="0.25">
      <c r="A121" s="2" t="s">
        <v>482</v>
      </c>
      <c r="B121" s="2" t="s">
        <v>483</v>
      </c>
      <c r="C121" s="2"/>
      <c r="D121" s="2" t="s">
        <v>484</v>
      </c>
      <c r="E121" s="4" t="s">
        <v>485</v>
      </c>
      <c r="F121" s="2">
        <v>7416.23</v>
      </c>
      <c r="G121" s="2">
        <f t="shared" si="2"/>
        <v>4449.74</v>
      </c>
      <c r="H121" s="2">
        <v>0</v>
      </c>
      <c r="I121" s="2">
        <f t="shared" si="3"/>
        <v>0</v>
      </c>
    </row>
    <row r="122" spans="1:9" ht="63" customHeight="1" x14ac:dyDescent="0.25">
      <c r="A122" s="2" t="s">
        <v>486</v>
      </c>
      <c r="B122" s="2" t="s">
        <v>487</v>
      </c>
      <c r="C122" s="2"/>
      <c r="D122" s="2" t="s">
        <v>488</v>
      </c>
      <c r="E122" s="4" t="s">
        <v>489</v>
      </c>
      <c r="F122" s="2">
        <v>4767.3599999999997</v>
      </c>
      <c r="G122" s="2">
        <f t="shared" si="2"/>
        <v>2860.42</v>
      </c>
      <c r="H122" s="2">
        <v>0</v>
      </c>
      <c r="I122" s="2">
        <f t="shared" si="3"/>
        <v>0</v>
      </c>
    </row>
    <row r="123" spans="1:9" ht="63" customHeight="1" x14ac:dyDescent="0.25">
      <c r="A123" s="2" t="s">
        <v>490</v>
      </c>
      <c r="B123" s="2" t="s">
        <v>491</v>
      </c>
      <c r="C123" s="2"/>
      <c r="D123" s="2" t="s">
        <v>492</v>
      </c>
      <c r="E123" s="4" t="s">
        <v>493</v>
      </c>
      <c r="F123" s="2">
        <v>4869.8599999999997</v>
      </c>
      <c r="G123" s="2">
        <f t="shared" si="2"/>
        <v>2921.92</v>
      </c>
      <c r="H123" s="2">
        <v>0</v>
      </c>
      <c r="I123" s="2">
        <f t="shared" si="3"/>
        <v>0</v>
      </c>
    </row>
    <row r="124" spans="1:9" ht="63" customHeight="1" x14ac:dyDescent="0.25">
      <c r="A124" s="2" t="s">
        <v>494</v>
      </c>
      <c r="B124" s="2" t="s">
        <v>495</v>
      </c>
      <c r="C124" s="2"/>
      <c r="D124" s="2" t="s">
        <v>496</v>
      </c>
      <c r="E124" s="4" t="s">
        <v>497</v>
      </c>
      <c r="F124" s="2">
        <v>4869.8599999999997</v>
      </c>
      <c r="G124" s="2">
        <f t="shared" si="2"/>
        <v>2921.92</v>
      </c>
      <c r="H124" s="2">
        <v>0</v>
      </c>
      <c r="I124" s="2">
        <f t="shared" si="3"/>
        <v>0</v>
      </c>
    </row>
    <row r="125" spans="1:9" ht="63" customHeight="1" x14ac:dyDescent="0.25">
      <c r="A125" s="2" t="s">
        <v>498</v>
      </c>
      <c r="B125" s="2" t="s">
        <v>499</v>
      </c>
      <c r="C125" s="2"/>
      <c r="D125" s="2" t="s">
        <v>500</v>
      </c>
      <c r="E125" s="4" t="s">
        <v>501</v>
      </c>
      <c r="F125" s="2">
        <v>7657.22</v>
      </c>
      <c r="G125" s="2">
        <f t="shared" si="2"/>
        <v>4594.33</v>
      </c>
      <c r="H125" s="2">
        <v>0</v>
      </c>
      <c r="I125" s="2">
        <f t="shared" si="3"/>
        <v>0</v>
      </c>
    </row>
    <row r="126" spans="1:9" ht="63" customHeight="1" x14ac:dyDescent="0.25">
      <c r="A126" s="2" t="s">
        <v>502</v>
      </c>
      <c r="B126" s="2" t="s">
        <v>503</v>
      </c>
      <c r="C126" s="2"/>
      <c r="D126" s="2" t="s">
        <v>504</v>
      </c>
      <c r="E126" s="4" t="s">
        <v>505</v>
      </c>
      <c r="F126" s="2">
        <v>4869.88</v>
      </c>
      <c r="G126" s="2">
        <f t="shared" si="2"/>
        <v>2921.93</v>
      </c>
      <c r="H126" s="2">
        <v>0</v>
      </c>
      <c r="I126" s="2">
        <f t="shared" si="3"/>
        <v>0</v>
      </c>
    </row>
    <row r="127" spans="1:9" ht="63" customHeight="1" x14ac:dyDescent="0.25">
      <c r="A127" s="2" t="s">
        <v>506</v>
      </c>
      <c r="B127" s="2" t="s">
        <v>507</v>
      </c>
      <c r="C127" s="2"/>
      <c r="D127" s="2" t="s">
        <v>508</v>
      </c>
      <c r="E127" s="4" t="s">
        <v>509</v>
      </c>
      <c r="F127" s="2">
        <v>4767.3599999999997</v>
      </c>
      <c r="G127" s="2">
        <f t="shared" si="2"/>
        <v>2860.42</v>
      </c>
      <c r="H127" s="2">
        <v>0</v>
      </c>
      <c r="I127" s="2">
        <f t="shared" si="3"/>
        <v>0</v>
      </c>
    </row>
    <row r="128" spans="1:9" ht="63" customHeight="1" x14ac:dyDescent="0.25">
      <c r="A128" s="2" t="s">
        <v>510</v>
      </c>
      <c r="B128" s="2" t="s">
        <v>511</v>
      </c>
      <c r="C128" s="2"/>
      <c r="D128" s="2" t="s">
        <v>512</v>
      </c>
      <c r="E128" s="4" t="s">
        <v>513</v>
      </c>
      <c r="F128" s="2">
        <v>4869.8599999999997</v>
      </c>
      <c r="G128" s="2">
        <f t="shared" si="2"/>
        <v>2921.92</v>
      </c>
      <c r="H128" s="2">
        <v>0</v>
      </c>
      <c r="I128" s="2">
        <f t="shared" si="3"/>
        <v>0</v>
      </c>
    </row>
    <row r="129" spans="1:9" ht="63" customHeight="1" x14ac:dyDescent="0.25">
      <c r="A129" s="2" t="s">
        <v>514</v>
      </c>
      <c r="B129" s="2" t="s">
        <v>515</v>
      </c>
      <c r="C129" s="2"/>
      <c r="D129" s="2" t="s">
        <v>516</v>
      </c>
      <c r="E129" s="4" t="s">
        <v>517</v>
      </c>
      <c r="F129" s="2">
        <v>7260.1</v>
      </c>
      <c r="G129" s="2">
        <f t="shared" si="2"/>
        <v>4356.0600000000004</v>
      </c>
      <c r="H129" s="2">
        <v>0</v>
      </c>
      <c r="I129" s="2">
        <f t="shared" si="3"/>
        <v>0</v>
      </c>
    </row>
    <row r="130" spans="1:9" ht="63" customHeight="1" x14ac:dyDescent="0.25">
      <c r="A130" s="2" t="s">
        <v>518</v>
      </c>
      <c r="B130" s="2" t="s">
        <v>519</v>
      </c>
      <c r="C130" s="2"/>
      <c r="D130" s="2" t="s">
        <v>520</v>
      </c>
      <c r="E130" s="4" t="s">
        <v>521</v>
      </c>
      <c r="F130" s="2">
        <v>7260.1</v>
      </c>
      <c r="G130" s="2">
        <f t="shared" si="2"/>
        <v>4356.0600000000004</v>
      </c>
      <c r="H130" s="2">
        <v>0</v>
      </c>
      <c r="I130" s="2">
        <f t="shared" si="3"/>
        <v>0</v>
      </c>
    </row>
    <row r="131" spans="1:9" ht="63" customHeight="1" x14ac:dyDescent="0.25">
      <c r="A131" s="2" t="s">
        <v>522</v>
      </c>
      <c r="B131" s="2" t="s">
        <v>523</v>
      </c>
      <c r="C131" s="2"/>
      <c r="D131" s="2" t="s">
        <v>524</v>
      </c>
      <c r="E131" s="4" t="s">
        <v>525</v>
      </c>
      <c r="F131" s="2">
        <v>4869.8599999999997</v>
      </c>
      <c r="G131" s="2">
        <f t="shared" ref="G131:G194" si="4">ROUND(F131-(F131*$G$2),2)</f>
        <v>2921.92</v>
      </c>
      <c r="H131" s="2">
        <v>0</v>
      </c>
      <c r="I131" s="2">
        <f t="shared" ref="I131:I194" si="5">G131*H131</f>
        <v>0</v>
      </c>
    </row>
    <row r="132" spans="1:9" ht="63" customHeight="1" x14ac:dyDescent="0.25">
      <c r="A132" s="2" t="s">
        <v>526</v>
      </c>
      <c r="B132" s="2" t="s">
        <v>527</v>
      </c>
      <c r="C132" s="2"/>
      <c r="D132" s="2" t="s">
        <v>528</v>
      </c>
      <c r="E132" s="4" t="s">
        <v>529</v>
      </c>
      <c r="F132" s="2">
        <v>4818.6099999999997</v>
      </c>
      <c r="G132" s="2">
        <f t="shared" si="4"/>
        <v>2891.17</v>
      </c>
      <c r="H132" s="2">
        <v>0</v>
      </c>
      <c r="I132" s="2">
        <f t="shared" si="5"/>
        <v>0</v>
      </c>
    </row>
    <row r="133" spans="1:9" ht="63" customHeight="1" x14ac:dyDescent="0.25">
      <c r="A133" s="2" t="s">
        <v>530</v>
      </c>
      <c r="B133" s="2" t="s">
        <v>531</v>
      </c>
      <c r="C133" s="2"/>
      <c r="D133" s="2" t="s">
        <v>532</v>
      </c>
      <c r="E133" s="4" t="s">
        <v>533</v>
      </c>
      <c r="F133" s="2">
        <v>4144.18</v>
      </c>
      <c r="G133" s="2">
        <f t="shared" si="4"/>
        <v>2486.5100000000002</v>
      </c>
      <c r="H133" s="2">
        <v>0</v>
      </c>
      <c r="I133" s="2">
        <f t="shared" si="5"/>
        <v>0</v>
      </c>
    </row>
    <row r="134" spans="1:9" ht="63" customHeight="1" x14ac:dyDescent="0.25">
      <c r="A134" s="2" t="s">
        <v>534</v>
      </c>
      <c r="B134" s="2" t="s">
        <v>535</v>
      </c>
      <c r="C134" s="2"/>
      <c r="D134" s="2" t="s">
        <v>536</v>
      </c>
      <c r="E134" s="4" t="s">
        <v>537</v>
      </c>
      <c r="F134" s="2">
        <v>16260.86</v>
      </c>
      <c r="G134" s="2">
        <f t="shared" si="4"/>
        <v>9756.52</v>
      </c>
      <c r="H134" s="2">
        <v>0</v>
      </c>
      <c r="I134" s="2">
        <f t="shared" si="5"/>
        <v>0</v>
      </c>
    </row>
    <row r="135" spans="1:9" ht="63" customHeight="1" x14ac:dyDescent="0.25">
      <c r="A135" s="2" t="s">
        <v>538</v>
      </c>
      <c r="B135" s="2" t="s">
        <v>539</v>
      </c>
      <c r="C135" s="2"/>
      <c r="D135" s="2" t="s">
        <v>540</v>
      </c>
      <c r="E135" s="4" t="s">
        <v>541</v>
      </c>
      <c r="F135" s="2">
        <v>5294.27</v>
      </c>
      <c r="G135" s="2">
        <f t="shared" si="4"/>
        <v>3176.56</v>
      </c>
      <c r="H135" s="2">
        <v>0</v>
      </c>
      <c r="I135" s="2">
        <f t="shared" si="5"/>
        <v>0</v>
      </c>
    </row>
    <row r="136" spans="1:9" ht="63" customHeight="1" x14ac:dyDescent="0.25">
      <c r="A136" s="2" t="s">
        <v>542</v>
      </c>
      <c r="B136" s="2" t="s">
        <v>543</v>
      </c>
      <c r="C136" s="2"/>
      <c r="D136" s="2" t="s">
        <v>544</v>
      </c>
      <c r="E136" s="4" t="s">
        <v>545</v>
      </c>
      <c r="F136" s="2">
        <v>4818.63</v>
      </c>
      <c r="G136" s="2">
        <f t="shared" si="4"/>
        <v>2891.18</v>
      </c>
      <c r="H136" s="2">
        <v>0</v>
      </c>
      <c r="I136" s="2">
        <f t="shared" si="5"/>
        <v>0</v>
      </c>
    </row>
    <row r="137" spans="1:9" ht="63" customHeight="1" x14ac:dyDescent="0.25">
      <c r="A137" s="2" t="s">
        <v>546</v>
      </c>
      <c r="B137" s="2" t="s">
        <v>547</v>
      </c>
      <c r="C137" s="2"/>
      <c r="D137" s="2" t="s">
        <v>548</v>
      </c>
      <c r="E137" s="4" t="s">
        <v>549</v>
      </c>
      <c r="F137" s="2">
        <v>4974.63</v>
      </c>
      <c r="G137" s="2">
        <f t="shared" si="4"/>
        <v>2984.78</v>
      </c>
      <c r="H137" s="2">
        <v>0</v>
      </c>
      <c r="I137" s="2">
        <f t="shared" si="5"/>
        <v>0</v>
      </c>
    </row>
    <row r="138" spans="1:9" ht="63" customHeight="1" x14ac:dyDescent="0.25">
      <c r="A138" s="2" t="s">
        <v>550</v>
      </c>
      <c r="B138" s="2" t="s">
        <v>551</v>
      </c>
      <c r="C138" s="2"/>
      <c r="D138" s="2" t="s">
        <v>552</v>
      </c>
      <c r="E138" s="4" t="s">
        <v>553</v>
      </c>
      <c r="F138" s="2">
        <v>5145.34</v>
      </c>
      <c r="G138" s="2">
        <f t="shared" si="4"/>
        <v>3087.2</v>
      </c>
      <c r="H138" s="2">
        <v>0</v>
      </c>
      <c r="I138" s="2">
        <f t="shared" si="5"/>
        <v>0</v>
      </c>
    </row>
    <row r="139" spans="1:9" ht="63" customHeight="1" x14ac:dyDescent="0.25">
      <c r="A139" s="2" t="s">
        <v>554</v>
      </c>
      <c r="B139" s="2" t="s">
        <v>555</v>
      </c>
      <c r="C139" s="2"/>
      <c r="D139" s="2" t="s">
        <v>556</v>
      </c>
      <c r="E139" s="4" t="s">
        <v>557</v>
      </c>
      <c r="F139" s="2">
        <v>14843.06</v>
      </c>
      <c r="G139" s="2">
        <f t="shared" si="4"/>
        <v>8905.84</v>
      </c>
      <c r="H139" s="2">
        <v>0</v>
      </c>
      <c r="I139" s="2">
        <f t="shared" si="5"/>
        <v>0</v>
      </c>
    </row>
    <row r="140" spans="1:9" ht="63" customHeight="1" x14ac:dyDescent="0.25">
      <c r="A140" s="2" t="s">
        <v>558</v>
      </c>
      <c r="B140" s="2" t="s">
        <v>559</v>
      </c>
      <c r="C140" s="2"/>
      <c r="D140" s="2" t="s">
        <v>560</v>
      </c>
      <c r="E140" s="4" t="s">
        <v>561</v>
      </c>
      <c r="F140" s="2">
        <v>5524.44</v>
      </c>
      <c r="G140" s="2">
        <f t="shared" si="4"/>
        <v>3314.66</v>
      </c>
      <c r="H140" s="2">
        <v>0</v>
      </c>
      <c r="I140" s="2">
        <f t="shared" si="5"/>
        <v>0</v>
      </c>
    </row>
    <row r="141" spans="1:9" ht="63" customHeight="1" x14ac:dyDescent="0.25">
      <c r="A141" s="2" t="s">
        <v>562</v>
      </c>
      <c r="B141" s="2" t="s">
        <v>563</v>
      </c>
      <c r="C141" s="2"/>
      <c r="D141" s="2" t="s">
        <v>564</v>
      </c>
      <c r="E141" s="4" t="s">
        <v>565</v>
      </c>
      <c r="F141" s="2">
        <v>5145.34</v>
      </c>
      <c r="G141" s="2">
        <f t="shared" si="4"/>
        <v>3087.2</v>
      </c>
      <c r="H141" s="2">
        <v>0</v>
      </c>
      <c r="I141" s="2">
        <f t="shared" si="5"/>
        <v>0</v>
      </c>
    </row>
    <row r="142" spans="1:9" ht="63" customHeight="1" x14ac:dyDescent="0.25">
      <c r="A142" s="2" t="s">
        <v>566</v>
      </c>
      <c r="B142" s="2" t="s">
        <v>567</v>
      </c>
      <c r="C142" s="2"/>
      <c r="D142" s="2" t="s">
        <v>568</v>
      </c>
      <c r="E142" s="4" t="s">
        <v>569</v>
      </c>
      <c r="F142" s="2">
        <v>3310.25</v>
      </c>
      <c r="G142" s="2">
        <f t="shared" si="4"/>
        <v>1986.15</v>
      </c>
      <c r="H142" s="2">
        <v>0</v>
      </c>
      <c r="I142" s="2">
        <f t="shared" si="5"/>
        <v>0</v>
      </c>
    </row>
    <row r="143" spans="1:9" ht="63" customHeight="1" x14ac:dyDescent="0.25">
      <c r="A143" s="2" t="s">
        <v>570</v>
      </c>
      <c r="B143" s="2" t="s">
        <v>571</v>
      </c>
      <c r="C143" s="2"/>
      <c r="D143" s="2" t="s">
        <v>572</v>
      </c>
      <c r="E143" s="4" t="s">
        <v>573</v>
      </c>
      <c r="F143" s="2">
        <v>3105.55</v>
      </c>
      <c r="G143" s="2">
        <f t="shared" si="4"/>
        <v>1863.33</v>
      </c>
      <c r="H143" s="2">
        <v>0</v>
      </c>
      <c r="I143" s="2">
        <f t="shared" si="5"/>
        <v>0</v>
      </c>
    </row>
    <row r="144" spans="1:9" ht="63" customHeight="1" x14ac:dyDescent="0.25">
      <c r="A144" s="2" t="s">
        <v>574</v>
      </c>
      <c r="B144" s="2" t="s">
        <v>575</v>
      </c>
      <c r="C144" s="2"/>
      <c r="D144" s="2" t="s">
        <v>576</v>
      </c>
      <c r="E144" s="4" t="s">
        <v>577</v>
      </c>
      <c r="F144" s="2">
        <v>5182.8</v>
      </c>
      <c r="G144" s="2">
        <f t="shared" si="4"/>
        <v>3109.68</v>
      </c>
      <c r="H144" s="2">
        <v>0</v>
      </c>
      <c r="I144" s="2">
        <f t="shared" si="5"/>
        <v>0</v>
      </c>
    </row>
    <row r="145" spans="1:9" ht="63" customHeight="1" x14ac:dyDescent="0.25">
      <c r="A145" s="2" t="s">
        <v>578</v>
      </c>
      <c r="B145" s="2" t="s">
        <v>579</v>
      </c>
      <c r="C145" s="2"/>
      <c r="D145" s="2" t="s">
        <v>580</v>
      </c>
      <c r="E145" s="4" t="s">
        <v>581</v>
      </c>
      <c r="F145" s="2">
        <v>7338.16</v>
      </c>
      <c r="G145" s="2">
        <f t="shared" si="4"/>
        <v>4402.8999999999996</v>
      </c>
      <c r="H145" s="2">
        <v>0</v>
      </c>
      <c r="I145" s="2">
        <f t="shared" si="5"/>
        <v>0</v>
      </c>
    </row>
    <row r="146" spans="1:9" ht="63" customHeight="1" x14ac:dyDescent="0.25">
      <c r="A146" s="2" t="s">
        <v>582</v>
      </c>
      <c r="B146" s="2" t="s">
        <v>583</v>
      </c>
      <c r="C146" s="2"/>
      <c r="D146" s="2" t="s">
        <v>584</v>
      </c>
      <c r="E146" s="4" t="s">
        <v>585</v>
      </c>
      <c r="F146" s="2">
        <v>11660.12</v>
      </c>
      <c r="G146" s="2">
        <f t="shared" si="4"/>
        <v>6996.07</v>
      </c>
      <c r="H146" s="2">
        <v>0</v>
      </c>
      <c r="I146" s="2">
        <f t="shared" si="5"/>
        <v>0</v>
      </c>
    </row>
    <row r="147" spans="1:9" ht="63" customHeight="1" x14ac:dyDescent="0.25">
      <c r="A147" s="2" t="s">
        <v>586</v>
      </c>
      <c r="B147" s="2" t="s">
        <v>587</v>
      </c>
      <c r="C147" s="2"/>
      <c r="D147" s="2" t="s">
        <v>588</v>
      </c>
      <c r="E147" s="4" t="s">
        <v>589</v>
      </c>
      <c r="F147" s="2">
        <v>12273.83</v>
      </c>
      <c r="G147" s="2">
        <f t="shared" si="4"/>
        <v>7364.3</v>
      </c>
      <c r="H147" s="2">
        <v>0</v>
      </c>
      <c r="I147" s="2">
        <f t="shared" si="5"/>
        <v>0</v>
      </c>
    </row>
    <row r="148" spans="1:9" ht="63" customHeight="1" x14ac:dyDescent="0.25">
      <c r="A148" s="2" t="s">
        <v>590</v>
      </c>
      <c r="B148" s="2" t="s">
        <v>591</v>
      </c>
      <c r="C148" s="2"/>
      <c r="D148" s="2" t="s">
        <v>592</v>
      </c>
      <c r="E148" s="4" t="s">
        <v>593</v>
      </c>
      <c r="F148" s="2">
        <v>11414.64</v>
      </c>
      <c r="G148" s="2">
        <f t="shared" si="4"/>
        <v>6848.78</v>
      </c>
      <c r="H148" s="2">
        <v>0</v>
      </c>
      <c r="I148" s="2">
        <f t="shared" si="5"/>
        <v>0</v>
      </c>
    </row>
    <row r="149" spans="1:9" ht="63" customHeight="1" x14ac:dyDescent="0.25">
      <c r="A149" s="2" t="s">
        <v>594</v>
      </c>
      <c r="B149" s="2" t="s">
        <v>595</v>
      </c>
      <c r="C149" s="2"/>
      <c r="D149" s="2" t="s">
        <v>596</v>
      </c>
      <c r="E149" s="4" t="s">
        <v>597</v>
      </c>
      <c r="F149" s="2">
        <v>6918.24</v>
      </c>
      <c r="G149" s="2">
        <f t="shared" si="4"/>
        <v>4150.9399999999996</v>
      </c>
      <c r="H149" s="2">
        <v>0</v>
      </c>
      <c r="I149" s="2">
        <f t="shared" si="5"/>
        <v>0</v>
      </c>
    </row>
    <row r="150" spans="1:9" ht="63" customHeight="1" x14ac:dyDescent="0.25">
      <c r="A150" s="2" t="s">
        <v>598</v>
      </c>
      <c r="B150" s="2" t="s">
        <v>599</v>
      </c>
      <c r="C150" s="2"/>
      <c r="D150" s="2" t="s">
        <v>600</v>
      </c>
      <c r="E150" s="4" t="s">
        <v>601</v>
      </c>
      <c r="F150" s="2">
        <v>11537.41</v>
      </c>
      <c r="G150" s="2">
        <f t="shared" si="4"/>
        <v>6922.45</v>
      </c>
      <c r="H150" s="2">
        <v>0</v>
      </c>
      <c r="I150" s="2">
        <f t="shared" si="5"/>
        <v>0</v>
      </c>
    </row>
    <row r="151" spans="1:9" ht="63" customHeight="1" x14ac:dyDescent="0.25">
      <c r="A151" s="2" t="s">
        <v>602</v>
      </c>
      <c r="B151" s="2" t="s">
        <v>603</v>
      </c>
      <c r="C151" s="2"/>
      <c r="D151" s="2" t="s">
        <v>604</v>
      </c>
      <c r="E151" s="4" t="s">
        <v>605</v>
      </c>
      <c r="F151" s="2">
        <v>4869.88</v>
      </c>
      <c r="G151" s="2">
        <f t="shared" si="4"/>
        <v>2921.93</v>
      </c>
      <c r="H151" s="2">
        <v>0</v>
      </c>
      <c r="I151" s="2">
        <f t="shared" si="5"/>
        <v>0</v>
      </c>
    </row>
    <row r="152" spans="1:9" ht="63" customHeight="1" x14ac:dyDescent="0.25">
      <c r="A152" s="2" t="s">
        <v>606</v>
      </c>
      <c r="B152" s="2" t="s">
        <v>607</v>
      </c>
      <c r="C152" s="2"/>
      <c r="D152" s="2" t="s">
        <v>608</v>
      </c>
      <c r="E152" s="4" t="s">
        <v>609</v>
      </c>
      <c r="F152" s="2">
        <v>4818.63</v>
      </c>
      <c r="G152" s="2">
        <f t="shared" si="4"/>
        <v>2891.18</v>
      </c>
      <c r="H152" s="2">
        <v>0</v>
      </c>
      <c r="I152" s="2">
        <f t="shared" si="5"/>
        <v>0</v>
      </c>
    </row>
    <row r="153" spans="1:9" ht="63" customHeight="1" x14ac:dyDescent="0.25">
      <c r="A153" s="2" t="s">
        <v>610</v>
      </c>
      <c r="B153" s="2" t="s">
        <v>611</v>
      </c>
      <c r="C153" s="2"/>
      <c r="D153" s="2" t="s">
        <v>612</v>
      </c>
      <c r="E153" s="4" t="s">
        <v>613</v>
      </c>
      <c r="F153" s="2">
        <v>4944.32</v>
      </c>
      <c r="G153" s="2">
        <f t="shared" si="4"/>
        <v>2966.59</v>
      </c>
      <c r="H153" s="2">
        <v>0</v>
      </c>
      <c r="I153" s="2">
        <f t="shared" si="5"/>
        <v>0</v>
      </c>
    </row>
    <row r="154" spans="1:9" ht="63" customHeight="1" x14ac:dyDescent="0.25">
      <c r="A154" s="2" t="s">
        <v>614</v>
      </c>
      <c r="B154" s="2" t="s">
        <v>615</v>
      </c>
      <c r="C154" s="2"/>
      <c r="D154" s="2" t="s">
        <v>616</v>
      </c>
      <c r="E154" s="4" t="s">
        <v>617</v>
      </c>
      <c r="F154" s="2">
        <v>9387.42</v>
      </c>
      <c r="G154" s="2">
        <f t="shared" si="4"/>
        <v>5632.45</v>
      </c>
      <c r="H154" s="2">
        <v>0</v>
      </c>
      <c r="I154" s="2">
        <f t="shared" si="5"/>
        <v>0</v>
      </c>
    </row>
    <row r="155" spans="1:9" ht="63" customHeight="1" x14ac:dyDescent="0.25">
      <c r="A155" s="2" t="s">
        <v>618</v>
      </c>
      <c r="B155" s="2" t="s">
        <v>619</v>
      </c>
      <c r="C155" s="2"/>
      <c r="D155" s="2" t="s">
        <v>620</v>
      </c>
      <c r="E155" s="4" t="s">
        <v>621</v>
      </c>
      <c r="F155" s="2">
        <v>9238.52</v>
      </c>
      <c r="G155" s="2">
        <f t="shared" si="4"/>
        <v>5543.11</v>
      </c>
      <c r="H155" s="2">
        <v>0</v>
      </c>
      <c r="I155" s="2">
        <f t="shared" si="5"/>
        <v>0</v>
      </c>
    </row>
    <row r="156" spans="1:9" ht="63" customHeight="1" x14ac:dyDescent="0.25">
      <c r="A156" s="2" t="s">
        <v>622</v>
      </c>
      <c r="B156" s="2" t="s">
        <v>623</v>
      </c>
      <c r="C156" s="2"/>
      <c r="D156" s="2" t="s">
        <v>624</v>
      </c>
      <c r="E156" s="4" t="s">
        <v>625</v>
      </c>
      <c r="F156" s="2">
        <v>6582.85</v>
      </c>
      <c r="G156" s="2">
        <f t="shared" si="4"/>
        <v>3949.71</v>
      </c>
      <c r="H156" s="2">
        <v>0</v>
      </c>
      <c r="I156" s="2">
        <f t="shared" si="5"/>
        <v>0</v>
      </c>
    </row>
    <row r="157" spans="1:9" ht="63" customHeight="1" x14ac:dyDescent="0.25">
      <c r="A157" s="2" t="s">
        <v>626</v>
      </c>
      <c r="B157" s="2" t="s">
        <v>627</v>
      </c>
      <c r="C157" s="2"/>
      <c r="D157" s="2" t="s">
        <v>628</v>
      </c>
      <c r="E157" s="4" t="s">
        <v>629</v>
      </c>
      <c r="F157" s="2">
        <v>9481.77</v>
      </c>
      <c r="G157" s="2">
        <f t="shared" si="4"/>
        <v>5689.06</v>
      </c>
      <c r="H157" s="2">
        <v>0</v>
      </c>
      <c r="I157" s="2">
        <f t="shared" si="5"/>
        <v>0</v>
      </c>
    </row>
    <row r="158" spans="1:9" ht="63" customHeight="1" x14ac:dyDescent="0.25">
      <c r="A158" s="2" t="s">
        <v>630</v>
      </c>
      <c r="B158" s="2" t="s">
        <v>631</v>
      </c>
      <c r="C158" s="2"/>
      <c r="D158" s="2" t="s">
        <v>632</v>
      </c>
      <c r="E158" s="4" t="s">
        <v>633</v>
      </c>
      <c r="F158" s="2">
        <v>6689.73</v>
      </c>
      <c r="G158" s="2">
        <f t="shared" si="4"/>
        <v>4013.84</v>
      </c>
      <c r="H158" s="2">
        <v>0</v>
      </c>
      <c r="I158" s="2">
        <f t="shared" si="5"/>
        <v>0</v>
      </c>
    </row>
    <row r="159" spans="1:9" ht="63" customHeight="1" x14ac:dyDescent="0.25">
      <c r="A159" s="2" t="s">
        <v>634</v>
      </c>
      <c r="B159" s="2" t="s">
        <v>635</v>
      </c>
      <c r="C159" s="2"/>
      <c r="D159" s="2" t="s">
        <v>636</v>
      </c>
      <c r="E159" s="4" t="s">
        <v>637</v>
      </c>
      <c r="F159" s="2">
        <v>9593.4599999999991</v>
      </c>
      <c r="G159" s="2">
        <f t="shared" si="4"/>
        <v>5756.08</v>
      </c>
      <c r="H159" s="2">
        <v>0</v>
      </c>
      <c r="I159" s="2">
        <f t="shared" si="5"/>
        <v>0</v>
      </c>
    </row>
    <row r="160" spans="1:9" ht="63" customHeight="1" x14ac:dyDescent="0.25">
      <c r="A160" s="2" t="s">
        <v>638</v>
      </c>
      <c r="B160" s="2" t="s">
        <v>639</v>
      </c>
      <c r="C160" s="2"/>
      <c r="D160" s="2" t="s">
        <v>640</v>
      </c>
      <c r="E160" s="4" t="s">
        <v>641</v>
      </c>
      <c r="F160" s="2">
        <v>6221.46</v>
      </c>
      <c r="G160" s="2">
        <f t="shared" si="4"/>
        <v>3732.88</v>
      </c>
      <c r="H160" s="2">
        <v>0</v>
      </c>
      <c r="I160" s="2">
        <f t="shared" si="5"/>
        <v>0</v>
      </c>
    </row>
    <row r="161" spans="1:9" ht="63" customHeight="1" x14ac:dyDescent="0.25">
      <c r="A161" s="2" t="s">
        <v>642</v>
      </c>
      <c r="B161" s="2" t="s">
        <v>643</v>
      </c>
      <c r="C161" s="2"/>
      <c r="D161" s="2" t="s">
        <v>644</v>
      </c>
      <c r="E161" s="4" t="s">
        <v>645</v>
      </c>
      <c r="F161" s="2">
        <v>10599.15</v>
      </c>
      <c r="G161" s="2">
        <f t="shared" si="4"/>
        <v>6359.49</v>
      </c>
      <c r="H161" s="2">
        <v>0</v>
      </c>
      <c r="I161" s="2">
        <f t="shared" si="5"/>
        <v>0</v>
      </c>
    </row>
    <row r="162" spans="1:9" ht="63" customHeight="1" x14ac:dyDescent="0.25">
      <c r="A162" s="2" t="s">
        <v>646</v>
      </c>
      <c r="B162" s="2" t="s">
        <v>647</v>
      </c>
      <c r="C162" s="2"/>
      <c r="D162" s="2" t="s">
        <v>648</v>
      </c>
      <c r="E162" s="4" t="s">
        <v>649</v>
      </c>
      <c r="F162" s="2">
        <v>16741.13</v>
      </c>
      <c r="G162" s="2">
        <f t="shared" si="4"/>
        <v>10044.68</v>
      </c>
      <c r="H162" s="2">
        <v>0</v>
      </c>
      <c r="I162" s="2">
        <f t="shared" si="5"/>
        <v>0</v>
      </c>
    </row>
    <row r="163" spans="1:9" ht="63" customHeight="1" x14ac:dyDescent="0.25">
      <c r="A163" s="2" t="s">
        <v>650</v>
      </c>
      <c r="B163" s="2" t="s">
        <v>651</v>
      </c>
      <c r="C163" s="2"/>
      <c r="D163" s="2" t="s">
        <v>652</v>
      </c>
      <c r="E163" s="4" t="s">
        <v>653</v>
      </c>
      <c r="F163" s="2">
        <v>30142.97</v>
      </c>
      <c r="G163" s="2">
        <f t="shared" si="4"/>
        <v>18085.78</v>
      </c>
      <c r="H163" s="2">
        <v>0</v>
      </c>
      <c r="I163" s="2">
        <f t="shared" si="5"/>
        <v>0</v>
      </c>
    </row>
    <row r="164" spans="1:9" ht="63" customHeight="1" x14ac:dyDescent="0.25">
      <c r="A164" s="2" t="s">
        <v>654</v>
      </c>
      <c r="B164" s="2" t="s">
        <v>655</v>
      </c>
      <c r="C164" s="2"/>
      <c r="D164" s="2" t="s">
        <v>656</v>
      </c>
      <c r="E164" s="4" t="s">
        <v>657</v>
      </c>
      <c r="F164" s="2">
        <v>11633</v>
      </c>
      <c r="G164" s="2">
        <f t="shared" si="4"/>
        <v>6979.8</v>
      </c>
      <c r="H164" s="2">
        <v>0</v>
      </c>
      <c r="I164" s="2">
        <f t="shared" si="5"/>
        <v>0</v>
      </c>
    </row>
    <row r="165" spans="1:9" ht="63" customHeight="1" x14ac:dyDescent="0.25">
      <c r="A165" s="2" t="s">
        <v>658</v>
      </c>
      <c r="B165" s="2" t="s">
        <v>659</v>
      </c>
      <c r="C165" s="2"/>
      <c r="D165" s="2" t="s">
        <v>660</v>
      </c>
      <c r="E165" s="4" t="s">
        <v>661</v>
      </c>
      <c r="F165" s="2">
        <v>5294.27</v>
      </c>
      <c r="G165" s="2">
        <f t="shared" si="4"/>
        <v>3176.56</v>
      </c>
      <c r="H165" s="2">
        <v>0</v>
      </c>
      <c r="I165" s="2">
        <f t="shared" si="5"/>
        <v>0</v>
      </c>
    </row>
    <row r="166" spans="1:9" ht="63" customHeight="1" x14ac:dyDescent="0.25">
      <c r="A166" s="2" t="s">
        <v>662</v>
      </c>
      <c r="B166" s="2" t="s">
        <v>663</v>
      </c>
      <c r="C166" s="2"/>
      <c r="D166" s="2" t="s">
        <v>664</v>
      </c>
      <c r="E166" s="4" t="s">
        <v>665</v>
      </c>
      <c r="F166" s="2">
        <v>4262.55</v>
      </c>
      <c r="G166" s="2">
        <f t="shared" si="4"/>
        <v>2557.5300000000002</v>
      </c>
      <c r="H166" s="2">
        <v>0</v>
      </c>
      <c r="I166" s="2">
        <f t="shared" si="5"/>
        <v>0</v>
      </c>
    </row>
    <row r="167" spans="1:9" ht="63" customHeight="1" x14ac:dyDescent="0.25">
      <c r="A167" s="2" t="s">
        <v>666</v>
      </c>
      <c r="B167" s="2" t="s">
        <v>667</v>
      </c>
      <c r="C167" s="2"/>
      <c r="D167" s="2" t="s">
        <v>668</v>
      </c>
      <c r="E167" s="4" t="s">
        <v>669</v>
      </c>
      <c r="F167" s="2">
        <v>3897.69</v>
      </c>
      <c r="G167" s="2">
        <f t="shared" si="4"/>
        <v>2338.61</v>
      </c>
      <c r="H167" s="2">
        <v>0</v>
      </c>
      <c r="I167" s="2">
        <f t="shared" si="5"/>
        <v>0</v>
      </c>
    </row>
    <row r="168" spans="1:9" ht="63" customHeight="1" x14ac:dyDescent="0.25">
      <c r="A168" s="2" t="s">
        <v>670</v>
      </c>
      <c r="B168" s="2" t="s">
        <v>671</v>
      </c>
      <c r="C168" s="2"/>
      <c r="D168" s="2" t="s">
        <v>672</v>
      </c>
      <c r="E168" s="4" t="s">
        <v>673</v>
      </c>
      <c r="F168" s="2">
        <v>5294.27</v>
      </c>
      <c r="G168" s="2">
        <f t="shared" si="4"/>
        <v>3176.56</v>
      </c>
      <c r="H168" s="2">
        <v>0</v>
      </c>
      <c r="I168" s="2">
        <f t="shared" si="5"/>
        <v>0</v>
      </c>
    </row>
    <row r="169" spans="1:9" ht="63" customHeight="1" x14ac:dyDescent="0.25">
      <c r="A169" s="2" t="s">
        <v>674</v>
      </c>
      <c r="B169" s="2" t="s">
        <v>675</v>
      </c>
      <c r="C169" s="2"/>
      <c r="D169" s="2" t="s">
        <v>676</v>
      </c>
      <c r="E169" s="4" t="s">
        <v>677</v>
      </c>
      <c r="F169" s="2">
        <v>13006.49</v>
      </c>
      <c r="G169" s="2">
        <f t="shared" si="4"/>
        <v>7803.89</v>
      </c>
      <c r="H169" s="2">
        <v>0</v>
      </c>
      <c r="I169" s="2">
        <f t="shared" si="5"/>
        <v>0</v>
      </c>
    </row>
    <row r="170" spans="1:9" ht="63" customHeight="1" x14ac:dyDescent="0.25">
      <c r="A170" s="2" t="s">
        <v>678</v>
      </c>
      <c r="B170" s="2" t="s">
        <v>679</v>
      </c>
      <c r="C170" s="2"/>
      <c r="D170" s="2" t="s">
        <v>680</v>
      </c>
      <c r="E170" s="4" t="s">
        <v>681</v>
      </c>
      <c r="F170" s="2">
        <v>10914.48</v>
      </c>
      <c r="G170" s="2">
        <f t="shared" si="4"/>
        <v>6548.69</v>
      </c>
      <c r="H170" s="2">
        <v>0</v>
      </c>
      <c r="I170" s="2">
        <f t="shared" si="5"/>
        <v>0</v>
      </c>
    </row>
    <row r="171" spans="1:9" ht="63" customHeight="1" x14ac:dyDescent="0.25">
      <c r="A171" s="2" t="s">
        <v>682</v>
      </c>
      <c r="B171" s="2" t="s">
        <v>683</v>
      </c>
      <c r="C171" s="2"/>
      <c r="D171" s="2" t="s">
        <v>684</v>
      </c>
      <c r="E171" s="4" t="s">
        <v>685</v>
      </c>
      <c r="F171" s="2">
        <v>7279.18</v>
      </c>
      <c r="G171" s="2">
        <f t="shared" si="4"/>
        <v>4367.51</v>
      </c>
      <c r="H171" s="2">
        <v>0</v>
      </c>
      <c r="I171" s="2">
        <f t="shared" si="5"/>
        <v>0</v>
      </c>
    </row>
    <row r="172" spans="1:9" ht="63" customHeight="1" x14ac:dyDescent="0.25">
      <c r="A172" s="2" t="s">
        <v>686</v>
      </c>
      <c r="B172" s="2" t="s">
        <v>687</v>
      </c>
      <c r="C172" s="2"/>
      <c r="D172" s="2" t="s">
        <v>688</v>
      </c>
      <c r="E172" s="4" t="s">
        <v>689</v>
      </c>
      <c r="F172" s="2">
        <v>7201.74</v>
      </c>
      <c r="G172" s="2">
        <f t="shared" si="4"/>
        <v>4321.04</v>
      </c>
      <c r="H172" s="2">
        <v>0</v>
      </c>
      <c r="I172" s="2">
        <f t="shared" si="5"/>
        <v>0</v>
      </c>
    </row>
    <row r="173" spans="1:9" ht="63" customHeight="1" x14ac:dyDescent="0.25">
      <c r="A173" s="2" t="s">
        <v>690</v>
      </c>
      <c r="B173" s="2" t="s">
        <v>691</v>
      </c>
      <c r="C173" s="2"/>
      <c r="D173" s="2" t="s">
        <v>692</v>
      </c>
      <c r="E173" s="4" t="s">
        <v>693</v>
      </c>
      <c r="F173" s="2">
        <v>11537.41</v>
      </c>
      <c r="G173" s="2">
        <f t="shared" si="4"/>
        <v>6922.45</v>
      </c>
      <c r="H173" s="2">
        <v>0</v>
      </c>
      <c r="I173" s="2">
        <f t="shared" si="5"/>
        <v>0</v>
      </c>
    </row>
    <row r="174" spans="1:9" ht="63" customHeight="1" x14ac:dyDescent="0.25">
      <c r="A174" s="2" t="s">
        <v>694</v>
      </c>
      <c r="B174" s="2" t="s">
        <v>695</v>
      </c>
      <c r="C174" s="2"/>
      <c r="D174" s="2" t="s">
        <v>696</v>
      </c>
      <c r="E174" s="4" t="s">
        <v>697</v>
      </c>
      <c r="F174" s="2">
        <v>6221.47</v>
      </c>
      <c r="G174" s="2">
        <f t="shared" si="4"/>
        <v>3732.88</v>
      </c>
      <c r="H174" s="2">
        <v>0</v>
      </c>
      <c r="I174" s="2">
        <f t="shared" si="5"/>
        <v>0</v>
      </c>
    </row>
    <row r="175" spans="1:9" ht="63" customHeight="1" x14ac:dyDescent="0.25">
      <c r="A175" s="2" t="s">
        <v>698</v>
      </c>
      <c r="B175" s="2" t="s">
        <v>699</v>
      </c>
      <c r="C175" s="2"/>
      <c r="D175" s="2" t="s">
        <v>700</v>
      </c>
      <c r="E175" s="4" t="s">
        <v>701</v>
      </c>
      <c r="F175" s="2">
        <v>8477.2199999999993</v>
      </c>
      <c r="G175" s="2">
        <f t="shared" si="4"/>
        <v>5086.33</v>
      </c>
      <c r="H175" s="2">
        <v>0</v>
      </c>
      <c r="I175" s="2">
        <f t="shared" si="5"/>
        <v>0</v>
      </c>
    </row>
    <row r="176" spans="1:9" ht="63" customHeight="1" x14ac:dyDescent="0.25">
      <c r="A176" s="2" t="s">
        <v>702</v>
      </c>
      <c r="B176" s="2" t="s">
        <v>703</v>
      </c>
      <c r="C176" s="2"/>
      <c r="D176" s="2" t="s">
        <v>704</v>
      </c>
      <c r="E176" s="4" t="s">
        <v>705</v>
      </c>
      <c r="F176" s="2">
        <v>9017.85</v>
      </c>
      <c r="G176" s="2">
        <f t="shared" si="4"/>
        <v>5410.71</v>
      </c>
      <c r="H176" s="2">
        <v>0</v>
      </c>
      <c r="I176" s="2">
        <f t="shared" si="5"/>
        <v>0</v>
      </c>
    </row>
    <row r="177" spans="1:9" ht="63" customHeight="1" x14ac:dyDescent="0.25">
      <c r="A177" s="2" t="s">
        <v>706</v>
      </c>
      <c r="B177" s="2" t="s">
        <v>707</v>
      </c>
      <c r="C177" s="2"/>
      <c r="D177" s="2" t="s">
        <v>708</v>
      </c>
      <c r="E177" s="4" t="s">
        <v>709</v>
      </c>
      <c r="F177" s="2">
        <v>19707.21</v>
      </c>
      <c r="G177" s="2">
        <f t="shared" si="4"/>
        <v>11824.33</v>
      </c>
      <c r="H177" s="2">
        <v>0</v>
      </c>
      <c r="I177" s="2">
        <f t="shared" si="5"/>
        <v>0</v>
      </c>
    </row>
    <row r="178" spans="1:9" ht="63" customHeight="1" x14ac:dyDescent="0.25">
      <c r="A178" s="2" t="s">
        <v>710</v>
      </c>
      <c r="B178" s="2" t="s">
        <v>711</v>
      </c>
      <c r="C178" s="2"/>
      <c r="D178" s="2" t="s">
        <v>712</v>
      </c>
      <c r="E178" s="4" t="s">
        <v>713</v>
      </c>
      <c r="F178" s="2">
        <v>8944.2000000000007</v>
      </c>
      <c r="G178" s="2">
        <f t="shared" si="4"/>
        <v>5366.52</v>
      </c>
      <c r="H178" s="2">
        <v>0</v>
      </c>
      <c r="I178" s="2">
        <f t="shared" si="5"/>
        <v>0</v>
      </c>
    </row>
    <row r="179" spans="1:9" ht="63" customHeight="1" x14ac:dyDescent="0.25">
      <c r="A179" s="2" t="s">
        <v>714</v>
      </c>
      <c r="B179" s="2" t="s">
        <v>715</v>
      </c>
      <c r="C179" s="2"/>
      <c r="D179" s="2" t="s">
        <v>716</v>
      </c>
      <c r="E179" s="4" t="s">
        <v>717</v>
      </c>
      <c r="F179" s="2">
        <v>21467.1</v>
      </c>
      <c r="G179" s="2">
        <f t="shared" si="4"/>
        <v>12880.26</v>
      </c>
      <c r="H179" s="2">
        <v>0</v>
      </c>
      <c r="I179" s="2">
        <f t="shared" si="5"/>
        <v>0</v>
      </c>
    </row>
    <row r="180" spans="1:9" ht="63" customHeight="1" x14ac:dyDescent="0.25">
      <c r="A180" s="2" t="s">
        <v>718</v>
      </c>
      <c r="B180" s="2" t="s">
        <v>719</v>
      </c>
      <c r="C180" s="2"/>
      <c r="D180" s="2" t="s">
        <v>720</v>
      </c>
      <c r="E180" s="4" t="s">
        <v>721</v>
      </c>
      <c r="F180" s="2">
        <v>4974.63</v>
      </c>
      <c r="G180" s="2">
        <f t="shared" si="4"/>
        <v>2984.78</v>
      </c>
      <c r="H180" s="2">
        <v>0</v>
      </c>
      <c r="I180" s="2">
        <f t="shared" si="5"/>
        <v>0</v>
      </c>
    </row>
    <row r="181" spans="1:9" ht="63" customHeight="1" x14ac:dyDescent="0.25">
      <c r="A181" s="2" t="s">
        <v>722</v>
      </c>
      <c r="B181" s="2" t="s">
        <v>723</v>
      </c>
      <c r="C181" s="2"/>
      <c r="D181" s="2" t="s">
        <v>724</v>
      </c>
      <c r="E181" s="4" t="s">
        <v>725</v>
      </c>
      <c r="F181" s="2">
        <v>15904.03</v>
      </c>
      <c r="G181" s="2">
        <f t="shared" si="4"/>
        <v>9542.42</v>
      </c>
      <c r="H181" s="2">
        <v>0</v>
      </c>
      <c r="I181" s="2">
        <f t="shared" si="5"/>
        <v>0</v>
      </c>
    </row>
    <row r="182" spans="1:9" ht="63" customHeight="1" x14ac:dyDescent="0.25">
      <c r="A182" s="2" t="s">
        <v>726</v>
      </c>
      <c r="B182" s="2" t="s">
        <v>727</v>
      </c>
      <c r="C182" s="2"/>
      <c r="D182" s="2" t="s">
        <v>728</v>
      </c>
      <c r="E182" s="4" t="s">
        <v>729</v>
      </c>
      <c r="F182" s="2">
        <v>26409.99</v>
      </c>
      <c r="G182" s="2">
        <f t="shared" si="4"/>
        <v>15845.99</v>
      </c>
      <c r="H182" s="2">
        <v>0</v>
      </c>
      <c r="I182" s="2">
        <f t="shared" si="5"/>
        <v>0</v>
      </c>
    </row>
    <row r="183" spans="1:9" ht="63" customHeight="1" x14ac:dyDescent="0.25">
      <c r="A183" s="2" t="s">
        <v>730</v>
      </c>
      <c r="B183" s="2" t="s">
        <v>731</v>
      </c>
      <c r="C183" s="2"/>
      <c r="D183" s="2" t="s">
        <v>732</v>
      </c>
      <c r="E183" s="4" t="s">
        <v>733</v>
      </c>
      <c r="F183" s="2">
        <v>11659.32</v>
      </c>
      <c r="G183" s="2">
        <f t="shared" si="4"/>
        <v>6995.59</v>
      </c>
      <c r="H183" s="2">
        <v>0</v>
      </c>
      <c r="I183" s="2">
        <f t="shared" si="5"/>
        <v>0</v>
      </c>
    </row>
    <row r="184" spans="1:9" ht="63" customHeight="1" x14ac:dyDescent="0.25">
      <c r="A184" s="2" t="s">
        <v>734</v>
      </c>
      <c r="B184" s="2" t="s">
        <v>735</v>
      </c>
      <c r="C184" s="2"/>
      <c r="D184" s="2" t="s">
        <v>736</v>
      </c>
      <c r="E184" s="4" t="s">
        <v>737</v>
      </c>
      <c r="F184" s="2">
        <v>16607.88</v>
      </c>
      <c r="G184" s="2">
        <f t="shared" si="4"/>
        <v>9964.73</v>
      </c>
      <c r="H184" s="2">
        <v>0</v>
      </c>
      <c r="I184" s="2">
        <f t="shared" si="5"/>
        <v>0</v>
      </c>
    </row>
    <row r="185" spans="1:9" ht="63" customHeight="1" x14ac:dyDescent="0.25">
      <c r="A185" s="2" t="s">
        <v>738</v>
      </c>
      <c r="B185" s="2" t="s">
        <v>739</v>
      </c>
      <c r="C185" s="2"/>
      <c r="D185" s="2" t="s">
        <v>740</v>
      </c>
      <c r="E185" s="4" t="s">
        <v>741</v>
      </c>
      <c r="F185" s="2">
        <v>12453.32</v>
      </c>
      <c r="G185" s="2">
        <f t="shared" si="4"/>
        <v>7471.99</v>
      </c>
      <c r="H185" s="2">
        <v>0</v>
      </c>
      <c r="I185" s="2">
        <f t="shared" si="5"/>
        <v>0</v>
      </c>
    </row>
    <row r="186" spans="1:9" ht="63" customHeight="1" x14ac:dyDescent="0.25">
      <c r="A186" s="2" t="s">
        <v>742</v>
      </c>
      <c r="B186" s="2" t="s">
        <v>743</v>
      </c>
      <c r="C186" s="2"/>
      <c r="D186" s="2" t="s">
        <v>744</v>
      </c>
      <c r="E186" s="4" t="s">
        <v>745</v>
      </c>
      <c r="F186" s="2">
        <v>5612.58</v>
      </c>
      <c r="G186" s="2">
        <f t="shared" si="4"/>
        <v>3367.55</v>
      </c>
      <c r="H186" s="2">
        <v>0</v>
      </c>
      <c r="I186" s="2">
        <f t="shared" si="5"/>
        <v>0</v>
      </c>
    </row>
    <row r="187" spans="1:9" ht="63" customHeight="1" x14ac:dyDescent="0.25">
      <c r="A187" s="2" t="s">
        <v>746</v>
      </c>
      <c r="B187" s="2" t="s">
        <v>747</v>
      </c>
      <c r="C187" s="2"/>
      <c r="D187" s="2" t="s">
        <v>748</v>
      </c>
      <c r="E187" s="4" t="s">
        <v>749</v>
      </c>
      <c r="F187" s="2">
        <v>9437.77</v>
      </c>
      <c r="G187" s="2">
        <f t="shared" si="4"/>
        <v>5662.66</v>
      </c>
      <c r="H187" s="2">
        <v>0</v>
      </c>
      <c r="I187" s="2">
        <f t="shared" si="5"/>
        <v>0</v>
      </c>
    </row>
    <row r="188" spans="1:9" ht="63" customHeight="1" x14ac:dyDescent="0.25">
      <c r="A188" s="2" t="s">
        <v>750</v>
      </c>
      <c r="B188" s="2" t="s">
        <v>751</v>
      </c>
      <c r="C188" s="2"/>
      <c r="D188" s="2" t="s">
        <v>752</v>
      </c>
      <c r="E188" s="4" t="s">
        <v>753</v>
      </c>
      <c r="F188" s="2">
        <v>12010.22</v>
      </c>
      <c r="G188" s="2">
        <f t="shared" si="4"/>
        <v>7206.13</v>
      </c>
      <c r="H188" s="2">
        <v>0</v>
      </c>
      <c r="I188" s="2">
        <f t="shared" si="5"/>
        <v>0</v>
      </c>
    </row>
    <row r="189" spans="1:9" ht="63" customHeight="1" x14ac:dyDescent="0.25">
      <c r="A189" s="2" t="s">
        <v>754</v>
      </c>
      <c r="B189" s="2" t="s">
        <v>755</v>
      </c>
      <c r="C189" s="2"/>
      <c r="D189" s="2" t="s">
        <v>756</v>
      </c>
      <c r="E189" s="4" t="s">
        <v>757</v>
      </c>
      <c r="F189" s="2">
        <v>6282.54</v>
      </c>
      <c r="G189" s="2">
        <f t="shared" si="4"/>
        <v>3769.52</v>
      </c>
      <c r="H189" s="2">
        <v>0</v>
      </c>
      <c r="I189" s="2">
        <f t="shared" si="5"/>
        <v>0</v>
      </c>
    </row>
    <row r="190" spans="1:9" ht="63" customHeight="1" x14ac:dyDescent="0.25">
      <c r="A190" s="2" t="s">
        <v>758</v>
      </c>
      <c r="B190" s="2" t="s">
        <v>759</v>
      </c>
      <c r="C190" s="2"/>
      <c r="D190" s="2" t="s">
        <v>760</v>
      </c>
      <c r="E190" s="4" t="s">
        <v>761</v>
      </c>
      <c r="F190" s="2">
        <v>9752.16</v>
      </c>
      <c r="G190" s="2">
        <f t="shared" si="4"/>
        <v>5851.3</v>
      </c>
      <c r="H190" s="2">
        <v>0</v>
      </c>
      <c r="I190" s="2">
        <f t="shared" si="5"/>
        <v>0</v>
      </c>
    </row>
    <row r="191" spans="1:9" ht="63" customHeight="1" x14ac:dyDescent="0.25">
      <c r="A191" s="2" t="s">
        <v>762</v>
      </c>
      <c r="B191" s="2" t="s">
        <v>763</v>
      </c>
      <c r="C191" s="2"/>
      <c r="D191" s="2" t="s">
        <v>764</v>
      </c>
      <c r="E191" s="4" t="s">
        <v>765</v>
      </c>
      <c r="F191" s="2">
        <v>8031.04</v>
      </c>
      <c r="G191" s="2">
        <f t="shared" si="4"/>
        <v>4818.62</v>
      </c>
      <c r="H191" s="2">
        <v>0</v>
      </c>
      <c r="I191" s="2">
        <f t="shared" si="5"/>
        <v>0</v>
      </c>
    </row>
    <row r="192" spans="1:9" ht="63" customHeight="1" x14ac:dyDescent="0.25">
      <c r="A192" s="2" t="s">
        <v>766</v>
      </c>
      <c r="B192" s="2" t="s">
        <v>767</v>
      </c>
      <c r="C192" s="2"/>
      <c r="D192" s="2" t="s">
        <v>768</v>
      </c>
      <c r="E192" s="4" t="s">
        <v>769</v>
      </c>
      <c r="F192" s="2">
        <v>9017.86</v>
      </c>
      <c r="G192" s="2">
        <f t="shared" si="4"/>
        <v>5410.72</v>
      </c>
      <c r="H192" s="2">
        <v>0</v>
      </c>
      <c r="I192" s="2">
        <f t="shared" si="5"/>
        <v>0</v>
      </c>
    </row>
    <row r="193" spans="1:9" ht="63" customHeight="1" x14ac:dyDescent="0.25">
      <c r="A193" s="2" t="s">
        <v>770</v>
      </c>
      <c r="B193" s="2" t="s">
        <v>771</v>
      </c>
      <c r="C193" s="2"/>
      <c r="D193" s="2" t="s">
        <v>772</v>
      </c>
      <c r="E193" s="4" t="s">
        <v>773</v>
      </c>
      <c r="F193" s="2">
        <v>8921.93</v>
      </c>
      <c r="G193" s="2">
        <f t="shared" si="4"/>
        <v>5353.16</v>
      </c>
      <c r="H193" s="2">
        <v>0</v>
      </c>
      <c r="I193" s="2">
        <f t="shared" si="5"/>
        <v>0</v>
      </c>
    </row>
    <row r="194" spans="1:9" ht="63" customHeight="1" x14ac:dyDescent="0.25">
      <c r="A194" s="2" t="s">
        <v>774</v>
      </c>
      <c r="B194" s="2" t="s">
        <v>775</v>
      </c>
      <c r="C194" s="2"/>
      <c r="D194" s="2" t="s">
        <v>776</v>
      </c>
      <c r="E194" s="4" t="s">
        <v>777</v>
      </c>
      <c r="F194" s="2">
        <v>5572.91</v>
      </c>
      <c r="G194" s="2">
        <f t="shared" si="4"/>
        <v>3343.75</v>
      </c>
      <c r="H194" s="2">
        <v>0</v>
      </c>
      <c r="I194" s="2">
        <f t="shared" si="5"/>
        <v>0</v>
      </c>
    </row>
    <row r="195" spans="1:9" ht="63" customHeight="1" x14ac:dyDescent="0.25">
      <c r="A195" s="2" t="s">
        <v>778</v>
      </c>
      <c r="B195" s="2" t="s">
        <v>779</v>
      </c>
      <c r="C195" s="2"/>
      <c r="D195" s="2" t="s">
        <v>780</v>
      </c>
      <c r="E195" s="4" t="s">
        <v>781</v>
      </c>
      <c r="F195" s="2">
        <v>8387.9699999999993</v>
      </c>
      <c r="G195" s="2">
        <f t="shared" ref="G195:G258" si="6">ROUND(F195-(F195*$G$2),2)</f>
        <v>5032.78</v>
      </c>
      <c r="H195" s="2">
        <v>0</v>
      </c>
      <c r="I195" s="2">
        <f t="shared" ref="I195:I258" si="7">G195*H195</f>
        <v>0</v>
      </c>
    </row>
    <row r="196" spans="1:9" ht="63" customHeight="1" x14ac:dyDescent="0.25">
      <c r="A196" s="2" t="s">
        <v>782</v>
      </c>
      <c r="B196" s="2" t="s">
        <v>783</v>
      </c>
      <c r="C196" s="2"/>
      <c r="D196" s="2" t="s">
        <v>784</v>
      </c>
      <c r="E196" s="4" t="s">
        <v>785</v>
      </c>
      <c r="F196" s="2">
        <v>11414.64</v>
      </c>
      <c r="G196" s="2">
        <f t="shared" si="6"/>
        <v>6848.78</v>
      </c>
      <c r="H196" s="2">
        <v>0</v>
      </c>
      <c r="I196" s="2">
        <f t="shared" si="7"/>
        <v>0</v>
      </c>
    </row>
    <row r="197" spans="1:9" ht="63" customHeight="1" x14ac:dyDescent="0.25">
      <c r="A197" s="2" t="s">
        <v>786</v>
      </c>
      <c r="B197" s="2" t="s">
        <v>787</v>
      </c>
      <c r="C197" s="2"/>
      <c r="D197" s="2" t="s">
        <v>788</v>
      </c>
      <c r="E197" s="4" t="s">
        <v>789</v>
      </c>
      <c r="F197" s="2">
        <v>7883.29</v>
      </c>
      <c r="G197" s="2">
        <f t="shared" si="6"/>
        <v>4729.97</v>
      </c>
      <c r="H197" s="2">
        <v>0</v>
      </c>
      <c r="I197" s="2">
        <f t="shared" si="7"/>
        <v>0</v>
      </c>
    </row>
    <row r="198" spans="1:9" ht="63" customHeight="1" x14ac:dyDescent="0.25">
      <c r="A198" s="2" t="s">
        <v>790</v>
      </c>
      <c r="B198" s="2" t="s">
        <v>791</v>
      </c>
      <c r="C198" s="2"/>
      <c r="D198" s="2" t="s">
        <v>792</v>
      </c>
      <c r="E198" s="4" t="s">
        <v>793</v>
      </c>
      <c r="F198" s="2">
        <v>7357.11</v>
      </c>
      <c r="G198" s="2">
        <f t="shared" si="6"/>
        <v>4414.2700000000004</v>
      </c>
      <c r="H198" s="2">
        <v>0</v>
      </c>
      <c r="I198" s="2">
        <f t="shared" si="7"/>
        <v>0</v>
      </c>
    </row>
    <row r="199" spans="1:9" ht="63" customHeight="1" x14ac:dyDescent="0.25">
      <c r="A199" s="2" t="s">
        <v>794</v>
      </c>
      <c r="B199" s="2" t="s">
        <v>795</v>
      </c>
      <c r="C199" s="2"/>
      <c r="D199" s="2" t="s">
        <v>796</v>
      </c>
      <c r="E199" s="4" t="s">
        <v>797</v>
      </c>
      <c r="F199" s="2">
        <v>7357.11</v>
      </c>
      <c r="G199" s="2">
        <f t="shared" si="6"/>
        <v>4414.2700000000004</v>
      </c>
      <c r="H199" s="2">
        <v>0</v>
      </c>
      <c r="I199" s="2">
        <f t="shared" si="7"/>
        <v>0</v>
      </c>
    </row>
    <row r="200" spans="1:9" ht="63" customHeight="1" x14ac:dyDescent="0.25">
      <c r="A200" s="2" t="s">
        <v>798</v>
      </c>
      <c r="B200" s="2" t="s">
        <v>799</v>
      </c>
      <c r="C200" s="2"/>
      <c r="D200" s="2" t="s">
        <v>800</v>
      </c>
      <c r="E200" s="4" t="s">
        <v>801</v>
      </c>
      <c r="F200" s="2">
        <v>21208.36</v>
      </c>
      <c r="G200" s="2">
        <f t="shared" si="6"/>
        <v>12725.02</v>
      </c>
      <c r="H200" s="2">
        <v>0</v>
      </c>
      <c r="I200" s="2">
        <f t="shared" si="7"/>
        <v>0</v>
      </c>
    </row>
    <row r="201" spans="1:9" ht="63" customHeight="1" x14ac:dyDescent="0.25">
      <c r="A201" s="2" t="s">
        <v>802</v>
      </c>
      <c r="B201" s="2" t="s">
        <v>803</v>
      </c>
      <c r="C201" s="2"/>
      <c r="D201" s="2" t="s">
        <v>804</v>
      </c>
      <c r="E201" s="4" t="s">
        <v>805</v>
      </c>
      <c r="F201" s="2">
        <v>20147.939999999999</v>
      </c>
      <c r="G201" s="2">
        <f t="shared" si="6"/>
        <v>12088.76</v>
      </c>
      <c r="H201" s="2">
        <v>0</v>
      </c>
      <c r="I201" s="2">
        <f t="shared" si="7"/>
        <v>0</v>
      </c>
    </row>
    <row r="202" spans="1:9" ht="63" customHeight="1" x14ac:dyDescent="0.25">
      <c r="A202" s="2" t="s">
        <v>806</v>
      </c>
      <c r="B202" s="2" t="s">
        <v>807</v>
      </c>
      <c r="C202" s="2"/>
      <c r="D202" s="2" t="s">
        <v>808</v>
      </c>
      <c r="E202" s="4" t="s">
        <v>809</v>
      </c>
      <c r="F202" s="2">
        <v>6206.69</v>
      </c>
      <c r="G202" s="2">
        <f t="shared" si="6"/>
        <v>3724.01</v>
      </c>
      <c r="H202" s="2">
        <v>0</v>
      </c>
      <c r="I202" s="2">
        <f t="shared" si="7"/>
        <v>0</v>
      </c>
    </row>
    <row r="203" spans="1:9" ht="63" customHeight="1" x14ac:dyDescent="0.25">
      <c r="A203" s="2" t="s">
        <v>810</v>
      </c>
      <c r="B203" s="2" t="s">
        <v>811</v>
      </c>
      <c r="C203" s="2"/>
      <c r="D203" s="2" t="s">
        <v>812</v>
      </c>
      <c r="E203" s="4" t="s">
        <v>813</v>
      </c>
      <c r="F203" s="2">
        <v>6206.69</v>
      </c>
      <c r="G203" s="2">
        <f t="shared" si="6"/>
        <v>3724.01</v>
      </c>
      <c r="H203" s="2">
        <v>0</v>
      </c>
      <c r="I203" s="2">
        <f t="shared" si="7"/>
        <v>0</v>
      </c>
    </row>
    <row r="204" spans="1:9" ht="63" customHeight="1" x14ac:dyDescent="0.25">
      <c r="A204" s="2" t="s">
        <v>814</v>
      </c>
      <c r="B204" s="2" t="s">
        <v>815</v>
      </c>
      <c r="C204" s="2"/>
      <c r="D204" s="2" t="s">
        <v>816</v>
      </c>
      <c r="E204" s="4" t="s">
        <v>817</v>
      </c>
      <c r="F204" s="2">
        <v>10599.15</v>
      </c>
      <c r="G204" s="2">
        <f t="shared" si="6"/>
        <v>6359.49</v>
      </c>
      <c r="H204" s="2">
        <v>0</v>
      </c>
      <c r="I204" s="2">
        <f t="shared" si="7"/>
        <v>0</v>
      </c>
    </row>
    <row r="205" spans="1:9" ht="63" customHeight="1" x14ac:dyDescent="0.25">
      <c r="A205" s="2" t="s">
        <v>818</v>
      </c>
      <c r="B205" s="2" t="s">
        <v>819</v>
      </c>
      <c r="C205" s="2"/>
      <c r="D205" s="2" t="s">
        <v>820</v>
      </c>
      <c r="E205" s="4" t="s">
        <v>821</v>
      </c>
      <c r="F205" s="2">
        <v>10599.15</v>
      </c>
      <c r="G205" s="2">
        <f t="shared" si="6"/>
        <v>6359.49</v>
      </c>
      <c r="H205" s="2">
        <v>0</v>
      </c>
      <c r="I205" s="2">
        <f t="shared" si="7"/>
        <v>0</v>
      </c>
    </row>
    <row r="206" spans="1:9" ht="63" customHeight="1" x14ac:dyDescent="0.25">
      <c r="A206" s="2" t="s">
        <v>822</v>
      </c>
      <c r="B206" s="2" t="s">
        <v>823</v>
      </c>
      <c r="C206" s="2"/>
      <c r="D206" s="2" t="s">
        <v>824</v>
      </c>
      <c r="E206" s="4" t="s">
        <v>825</v>
      </c>
      <c r="F206" s="2">
        <v>13491.94</v>
      </c>
      <c r="G206" s="2">
        <f t="shared" si="6"/>
        <v>8095.16</v>
      </c>
      <c r="H206" s="2">
        <v>0</v>
      </c>
      <c r="I206" s="2">
        <f t="shared" si="7"/>
        <v>0</v>
      </c>
    </row>
    <row r="207" spans="1:9" ht="63" customHeight="1" x14ac:dyDescent="0.25">
      <c r="A207" s="2" t="s">
        <v>826</v>
      </c>
      <c r="B207" s="2" t="s">
        <v>827</v>
      </c>
      <c r="C207" s="2"/>
      <c r="D207" s="2" t="s">
        <v>828</v>
      </c>
      <c r="E207" s="4" t="s">
        <v>829</v>
      </c>
      <c r="F207" s="2">
        <v>12273.83</v>
      </c>
      <c r="G207" s="2">
        <f t="shared" si="6"/>
        <v>7364.3</v>
      </c>
      <c r="H207" s="2">
        <v>0</v>
      </c>
      <c r="I207" s="2">
        <f t="shared" si="7"/>
        <v>0</v>
      </c>
    </row>
    <row r="208" spans="1:9" ht="63" customHeight="1" x14ac:dyDescent="0.25">
      <c r="A208" s="2" t="s">
        <v>830</v>
      </c>
      <c r="B208" s="2" t="s">
        <v>831</v>
      </c>
      <c r="C208" s="2"/>
      <c r="D208" s="2" t="s">
        <v>832</v>
      </c>
      <c r="E208" s="4" t="s">
        <v>833</v>
      </c>
      <c r="F208" s="2">
        <v>4818.6099999999997</v>
      </c>
      <c r="G208" s="2">
        <f t="shared" si="6"/>
        <v>2891.17</v>
      </c>
      <c r="H208" s="2">
        <v>0</v>
      </c>
      <c r="I208" s="2">
        <f t="shared" si="7"/>
        <v>0</v>
      </c>
    </row>
    <row r="209" spans="1:9" ht="63" customHeight="1" x14ac:dyDescent="0.25">
      <c r="A209" s="2" t="s">
        <v>834</v>
      </c>
      <c r="B209" s="2" t="s">
        <v>835</v>
      </c>
      <c r="C209" s="2"/>
      <c r="D209" s="2" t="s">
        <v>836</v>
      </c>
      <c r="E209" s="4" t="s">
        <v>837</v>
      </c>
      <c r="F209" s="2">
        <v>4144.18</v>
      </c>
      <c r="G209" s="2">
        <f t="shared" si="6"/>
        <v>2486.5100000000002</v>
      </c>
      <c r="H209" s="2">
        <v>0</v>
      </c>
      <c r="I209" s="2">
        <f t="shared" si="7"/>
        <v>0</v>
      </c>
    </row>
    <row r="210" spans="1:9" ht="63" customHeight="1" x14ac:dyDescent="0.25">
      <c r="A210" s="2" t="s">
        <v>838</v>
      </c>
      <c r="B210" s="2" t="s">
        <v>839</v>
      </c>
      <c r="C210" s="2"/>
      <c r="D210" s="2" t="s">
        <v>840</v>
      </c>
      <c r="E210" s="4" t="s">
        <v>841</v>
      </c>
      <c r="F210" s="2">
        <v>6221.47</v>
      </c>
      <c r="G210" s="2">
        <f t="shared" si="6"/>
        <v>3732.88</v>
      </c>
      <c r="H210" s="2">
        <v>0</v>
      </c>
      <c r="I210" s="2">
        <f t="shared" si="7"/>
        <v>0</v>
      </c>
    </row>
    <row r="211" spans="1:9" ht="63" customHeight="1" x14ac:dyDescent="0.25">
      <c r="A211" s="2" t="s">
        <v>842</v>
      </c>
      <c r="B211" s="2" t="s">
        <v>843</v>
      </c>
      <c r="C211" s="2"/>
      <c r="D211" s="2" t="s">
        <v>844</v>
      </c>
      <c r="E211" s="4" t="s">
        <v>845</v>
      </c>
      <c r="F211" s="2">
        <v>16786.47</v>
      </c>
      <c r="G211" s="2">
        <f t="shared" si="6"/>
        <v>10071.879999999999</v>
      </c>
      <c r="H211" s="2">
        <v>0</v>
      </c>
      <c r="I211" s="2">
        <f t="shared" si="7"/>
        <v>0</v>
      </c>
    </row>
    <row r="212" spans="1:9" ht="63" customHeight="1" x14ac:dyDescent="0.25">
      <c r="A212" s="2" t="s">
        <v>846</v>
      </c>
      <c r="B212" s="2" t="s">
        <v>847</v>
      </c>
      <c r="C212" s="2"/>
      <c r="D212" s="2" t="s">
        <v>848</v>
      </c>
      <c r="E212" s="4" t="s">
        <v>849</v>
      </c>
      <c r="F212" s="2">
        <v>14843.06</v>
      </c>
      <c r="G212" s="2">
        <f t="shared" si="6"/>
        <v>8905.84</v>
      </c>
      <c r="H212" s="2">
        <v>0</v>
      </c>
      <c r="I212" s="2">
        <f t="shared" si="7"/>
        <v>0</v>
      </c>
    </row>
    <row r="213" spans="1:9" ht="63" customHeight="1" x14ac:dyDescent="0.25">
      <c r="A213" s="2" t="s">
        <v>850</v>
      </c>
      <c r="B213" s="2" t="s">
        <v>851</v>
      </c>
      <c r="C213" s="2"/>
      <c r="D213" s="2" t="s">
        <v>852</v>
      </c>
      <c r="E213" s="4" t="s">
        <v>853</v>
      </c>
      <c r="F213" s="2">
        <v>10599.15</v>
      </c>
      <c r="G213" s="2">
        <f t="shared" si="6"/>
        <v>6359.49</v>
      </c>
      <c r="H213" s="2">
        <v>0</v>
      </c>
      <c r="I213" s="2">
        <f t="shared" si="7"/>
        <v>0</v>
      </c>
    </row>
    <row r="214" spans="1:9" ht="63" customHeight="1" x14ac:dyDescent="0.25">
      <c r="A214" s="2" t="s">
        <v>854</v>
      </c>
      <c r="B214" s="2" t="s">
        <v>855</v>
      </c>
      <c r="C214" s="2"/>
      <c r="D214" s="2" t="s">
        <v>856</v>
      </c>
      <c r="E214" s="4" t="s">
        <v>857</v>
      </c>
      <c r="F214" s="2">
        <v>6221.47</v>
      </c>
      <c r="G214" s="2">
        <f t="shared" si="6"/>
        <v>3732.88</v>
      </c>
      <c r="H214" s="2">
        <v>0</v>
      </c>
      <c r="I214" s="2">
        <f t="shared" si="7"/>
        <v>0</v>
      </c>
    </row>
    <row r="215" spans="1:9" ht="63" customHeight="1" x14ac:dyDescent="0.25">
      <c r="A215" s="2" t="s">
        <v>858</v>
      </c>
      <c r="B215" s="2" t="s">
        <v>859</v>
      </c>
      <c r="C215" s="2"/>
      <c r="D215" s="2" t="s">
        <v>860</v>
      </c>
      <c r="E215" s="4" t="s">
        <v>861</v>
      </c>
      <c r="F215" s="2">
        <v>5126.1899999999996</v>
      </c>
      <c r="G215" s="2">
        <f t="shared" si="6"/>
        <v>3075.71</v>
      </c>
      <c r="H215" s="2">
        <v>0</v>
      </c>
      <c r="I215" s="2">
        <f t="shared" si="7"/>
        <v>0</v>
      </c>
    </row>
    <row r="216" spans="1:9" ht="63" customHeight="1" x14ac:dyDescent="0.25">
      <c r="A216" s="2" t="s">
        <v>862</v>
      </c>
      <c r="B216" s="2" t="s">
        <v>863</v>
      </c>
      <c r="C216" s="2"/>
      <c r="D216" s="2" t="s">
        <v>864</v>
      </c>
      <c r="E216" s="4" t="s">
        <v>865</v>
      </c>
      <c r="F216" s="2">
        <v>32095.01</v>
      </c>
      <c r="G216" s="2">
        <f t="shared" si="6"/>
        <v>19257.009999999998</v>
      </c>
      <c r="H216" s="2">
        <v>0</v>
      </c>
      <c r="I216" s="2">
        <f t="shared" si="7"/>
        <v>0</v>
      </c>
    </row>
    <row r="217" spans="1:9" ht="63" customHeight="1" x14ac:dyDescent="0.25">
      <c r="A217" s="2" t="s">
        <v>866</v>
      </c>
      <c r="B217" s="2" t="s">
        <v>867</v>
      </c>
      <c r="C217" s="2"/>
      <c r="D217" s="2" t="s">
        <v>868</v>
      </c>
      <c r="E217" s="4" t="s">
        <v>869</v>
      </c>
      <c r="F217" s="2">
        <v>15412.46</v>
      </c>
      <c r="G217" s="2">
        <f t="shared" si="6"/>
        <v>9247.48</v>
      </c>
      <c r="H217" s="2">
        <v>0</v>
      </c>
      <c r="I217" s="2">
        <f t="shared" si="7"/>
        <v>0</v>
      </c>
    </row>
    <row r="218" spans="1:9" ht="63" customHeight="1" x14ac:dyDescent="0.25">
      <c r="A218" s="2" t="s">
        <v>870</v>
      </c>
      <c r="B218" s="2" t="s">
        <v>871</v>
      </c>
      <c r="C218" s="2"/>
      <c r="D218" s="2" t="s">
        <v>872</v>
      </c>
      <c r="E218" s="4" t="s">
        <v>873</v>
      </c>
      <c r="F218" s="2">
        <v>15569.26</v>
      </c>
      <c r="G218" s="2">
        <f t="shared" si="6"/>
        <v>9341.56</v>
      </c>
      <c r="H218" s="2">
        <v>0</v>
      </c>
      <c r="I218" s="2">
        <f t="shared" si="7"/>
        <v>0</v>
      </c>
    </row>
    <row r="219" spans="1:9" ht="63" customHeight="1" x14ac:dyDescent="0.25">
      <c r="A219" s="2" t="s">
        <v>874</v>
      </c>
      <c r="B219" s="2" t="s">
        <v>875</v>
      </c>
      <c r="C219" s="2"/>
      <c r="D219" s="2" t="s">
        <v>876</v>
      </c>
      <c r="E219" s="4" t="s">
        <v>877</v>
      </c>
      <c r="F219" s="2">
        <v>11414.64</v>
      </c>
      <c r="G219" s="2">
        <f t="shared" si="6"/>
        <v>6848.78</v>
      </c>
      <c r="H219" s="2">
        <v>0</v>
      </c>
      <c r="I219" s="2">
        <f t="shared" si="7"/>
        <v>0</v>
      </c>
    </row>
    <row r="220" spans="1:9" ht="63" customHeight="1" x14ac:dyDescent="0.25">
      <c r="A220" s="2" t="s">
        <v>878</v>
      </c>
      <c r="B220" s="2" t="s">
        <v>879</v>
      </c>
      <c r="C220" s="2"/>
      <c r="D220" s="2" t="s">
        <v>880</v>
      </c>
      <c r="E220" s="4" t="s">
        <v>881</v>
      </c>
      <c r="F220" s="2">
        <v>6689.73</v>
      </c>
      <c r="G220" s="2">
        <f t="shared" si="6"/>
        <v>4013.84</v>
      </c>
      <c r="H220" s="2">
        <v>0</v>
      </c>
      <c r="I220" s="2">
        <f t="shared" si="7"/>
        <v>0</v>
      </c>
    </row>
    <row r="221" spans="1:9" ht="63" customHeight="1" x14ac:dyDescent="0.25">
      <c r="A221" s="2" t="s">
        <v>882</v>
      </c>
      <c r="B221" s="2" t="s">
        <v>883</v>
      </c>
      <c r="C221" s="2"/>
      <c r="D221" s="2" t="s">
        <v>884</v>
      </c>
      <c r="E221" s="4" t="s">
        <v>885</v>
      </c>
      <c r="F221" s="2">
        <v>11537.4</v>
      </c>
      <c r="G221" s="2">
        <f t="shared" si="6"/>
        <v>6922.44</v>
      </c>
      <c r="H221" s="2">
        <v>0</v>
      </c>
      <c r="I221" s="2">
        <f t="shared" si="7"/>
        <v>0</v>
      </c>
    </row>
    <row r="222" spans="1:9" ht="63" customHeight="1" x14ac:dyDescent="0.25">
      <c r="A222" s="2" t="s">
        <v>886</v>
      </c>
      <c r="B222" s="2" t="s">
        <v>887</v>
      </c>
      <c r="C222" s="2"/>
      <c r="D222" s="2" t="s">
        <v>888</v>
      </c>
      <c r="E222" s="4" t="s">
        <v>889</v>
      </c>
      <c r="F222" s="2">
        <v>8921.93</v>
      </c>
      <c r="G222" s="2">
        <f t="shared" si="6"/>
        <v>5353.16</v>
      </c>
      <c r="H222" s="2">
        <v>0</v>
      </c>
      <c r="I222" s="2">
        <f t="shared" si="7"/>
        <v>0</v>
      </c>
    </row>
    <row r="223" spans="1:9" ht="63" customHeight="1" x14ac:dyDescent="0.25">
      <c r="A223" s="2" t="s">
        <v>890</v>
      </c>
      <c r="B223" s="2" t="s">
        <v>891</v>
      </c>
      <c r="C223" s="2"/>
      <c r="D223" s="2" t="s">
        <v>892</v>
      </c>
      <c r="E223" s="4" t="s">
        <v>893</v>
      </c>
      <c r="F223" s="2">
        <v>10375.540000000001</v>
      </c>
      <c r="G223" s="2">
        <f t="shared" si="6"/>
        <v>6225.32</v>
      </c>
      <c r="H223" s="2">
        <v>0</v>
      </c>
      <c r="I223" s="2">
        <f t="shared" si="7"/>
        <v>0</v>
      </c>
    </row>
    <row r="224" spans="1:9" ht="63" customHeight="1" x14ac:dyDescent="0.25">
      <c r="A224" s="2" t="s">
        <v>894</v>
      </c>
      <c r="B224" s="2" t="s">
        <v>895</v>
      </c>
      <c r="C224" s="2"/>
      <c r="D224" s="2" t="s">
        <v>896</v>
      </c>
      <c r="E224" s="4" t="s">
        <v>897</v>
      </c>
      <c r="F224" s="2">
        <v>16741.13</v>
      </c>
      <c r="G224" s="2">
        <f t="shared" si="6"/>
        <v>10044.68</v>
      </c>
      <c r="H224" s="2">
        <v>0</v>
      </c>
      <c r="I224" s="2">
        <f t="shared" si="7"/>
        <v>0</v>
      </c>
    </row>
    <row r="225" spans="1:9" ht="63" customHeight="1" x14ac:dyDescent="0.25">
      <c r="A225" s="2" t="s">
        <v>898</v>
      </c>
      <c r="B225" s="2" t="s">
        <v>899</v>
      </c>
      <c r="C225" s="2"/>
      <c r="D225" s="2" t="s">
        <v>900</v>
      </c>
      <c r="E225" s="4" t="s">
        <v>901</v>
      </c>
      <c r="F225" s="2">
        <v>6950.22</v>
      </c>
      <c r="G225" s="2">
        <f t="shared" si="6"/>
        <v>4170.13</v>
      </c>
      <c r="H225" s="2">
        <v>0</v>
      </c>
      <c r="I225" s="2">
        <f t="shared" si="7"/>
        <v>0</v>
      </c>
    </row>
    <row r="226" spans="1:9" ht="63" customHeight="1" x14ac:dyDescent="0.25">
      <c r="A226" s="2" t="s">
        <v>902</v>
      </c>
      <c r="B226" s="2" t="s">
        <v>903</v>
      </c>
      <c r="C226" s="2"/>
      <c r="D226" s="2" t="s">
        <v>904</v>
      </c>
      <c r="E226" s="4" t="s">
        <v>905</v>
      </c>
      <c r="F226" s="2">
        <v>34272.14</v>
      </c>
      <c r="G226" s="2">
        <f t="shared" si="6"/>
        <v>20563.28</v>
      </c>
      <c r="H226" s="2">
        <v>0</v>
      </c>
      <c r="I226" s="2">
        <f t="shared" si="7"/>
        <v>0</v>
      </c>
    </row>
    <row r="227" spans="1:9" ht="63" customHeight="1" x14ac:dyDescent="0.25">
      <c r="A227" s="2" t="s">
        <v>906</v>
      </c>
      <c r="B227" s="2" t="s">
        <v>907</v>
      </c>
      <c r="C227" s="2"/>
      <c r="D227" s="2" t="s">
        <v>908</v>
      </c>
      <c r="E227" s="4" t="s">
        <v>909</v>
      </c>
      <c r="F227" s="2">
        <v>15624.31</v>
      </c>
      <c r="G227" s="2">
        <f t="shared" si="6"/>
        <v>9374.59</v>
      </c>
      <c r="H227" s="2">
        <v>0</v>
      </c>
      <c r="I227" s="2">
        <f t="shared" si="7"/>
        <v>0</v>
      </c>
    </row>
    <row r="228" spans="1:9" ht="63" customHeight="1" x14ac:dyDescent="0.25">
      <c r="H228" s="8" t="s">
        <v>8</v>
      </c>
      <c r="I228" s="9">
        <f>SUM(I3:I227)</f>
        <v>0</v>
      </c>
    </row>
  </sheetData>
  <pageMargins left="0.78740157499999996" right="0.78740157499999996" top="0.984251969" bottom="0.984251969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Krisztian Klement</dc:creator>
  <cp:lastModifiedBy>Krisztián Klement</cp:lastModifiedBy>
  <dcterms:created xsi:type="dcterms:W3CDTF">2018-04-18T10:53:13Z</dcterms:created>
  <dcterms:modified xsi:type="dcterms:W3CDTF">2026-02-26T07:38:41Z</dcterms:modified>
</cp:coreProperties>
</file>