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SOMAGOLO30\Desktop\"/>
    </mc:Choice>
  </mc:AlternateContent>
  <xr:revisionPtr revIDLastSave="0" documentId="8_{F5341809-92BA-4CB1-BB42-48096315EA3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xample" sheetId="1" r:id="rId1"/>
  </sheets>
  <calcPr calcId="191029"/>
</workbook>
</file>

<file path=xl/calcChain.xml><?xml version="1.0" encoding="utf-8"?>
<calcChain xmlns="http://schemas.openxmlformats.org/spreadsheetml/2006/main">
  <c r="G184" i="1" l="1"/>
  <c r="I184" i="1" s="1"/>
  <c r="G183" i="1"/>
  <c r="I183" i="1" s="1"/>
  <c r="G182" i="1"/>
  <c r="I182" i="1" s="1"/>
  <c r="G181" i="1"/>
  <c r="I181" i="1" s="1"/>
  <c r="G180" i="1"/>
  <c r="I180" i="1" s="1"/>
  <c r="G179" i="1"/>
  <c r="I179" i="1" s="1"/>
  <c r="G178" i="1"/>
  <c r="I178" i="1" s="1"/>
  <c r="G177" i="1"/>
  <c r="I177" i="1" s="1"/>
  <c r="G176" i="1"/>
  <c r="I176" i="1" s="1"/>
  <c r="G175" i="1"/>
  <c r="I175" i="1" s="1"/>
  <c r="G174" i="1"/>
  <c r="I174" i="1" s="1"/>
  <c r="G173" i="1"/>
  <c r="I173" i="1" s="1"/>
  <c r="G172" i="1"/>
  <c r="I172" i="1" s="1"/>
  <c r="G171" i="1"/>
  <c r="I171" i="1" s="1"/>
  <c r="G170" i="1"/>
  <c r="I170" i="1" s="1"/>
  <c r="G169" i="1"/>
  <c r="I169" i="1" s="1"/>
  <c r="G168" i="1"/>
  <c r="I168" i="1" s="1"/>
  <c r="G167" i="1"/>
  <c r="I167" i="1" s="1"/>
  <c r="G166" i="1"/>
  <c r="I166" i="1" s="1"/>
  <c r="G165" i="1"/>
  <c r="I165" i="1" s="1"/>
  <c r="G164" i="1"/>
  <c r="I164" i="1" s="1"/>
  <c r="G163" i="1"/>
  <c r="I163" i="1" s="1"/>
  <c r="G162" i="1"/>
  <c r="I162" i="1" s="1"/>
  <c r="G161" i="1"/>
  <c r="I161" i="1" s="1"/>
  <c r="G160" i="1"/>
  <c r="I160" i="1" s="1"/>
  <c r="G159" i="1"/>
  <c r="I159" i="1" s="1"/>
  <c r="G158" i="1"/>
  <c r="I158" i="1" s="1"/>
  <c r="G157" i="1"/>
  <c r="I157" i="1" s="1"/>
  <c r="G156" i="1"/>
  <c r="I156" i="1" s="1"/>
  <c r="G155" i="1"/>
  <c r="I155" i="1" s="1"/>
  <c r="G154" i="1"/>
  <c r="I154" i="1" s="1"/>
  <c r="G153" i="1"/>
  <c r="I153" i="1" s="1"/>
  <c r="G152" i="1"/>
  <c r="I152" i="1" s="1"/>
  <c r="G151" i="1"/>
  <c r="I151" i="1" s="1"/>
  <c r="G150" i="1"/>
  <c r="I150" i="1" s="1"/>
  <c r="G149" i="1"/>
  <c r="I149" i="1" s="1"/>
  <c r="G148" i="1"/>
  <c r="I148" i="1" s="1"/>
  <c r="G147" i="1"/>
  <c r="I147" i="1" s="1"/>
  <c r="G146" i="1"/>
  <c r="I146" i="1" s="1"/>
  <c r="G145" i="1"/>
  <c r="I145" i="1" s="1"/>
  <c r="G144" i="1"/>
  <c r="I144" i="1" s="1"/>
  <c r="G143" i="1"/>
  <c r="I143" i="1" s="1"/>
  <c r="G142" i="1"/>
  <c r="I142" i="1" s="1"/>
  <c r="G141" i="1"/>
  <c r="I141" i="1" s="1"/>
  <c r="G140" i="1"/>
  <c r="I140" i="1" s="1"/>
  <c r="G139" i="1"/>
  <c r="I139" i="1" s="1"/>
  <c r="G138" i="1"/>
  <c r="I138" i="1" s="1"/>
  <c r="G137" i="1"/>
  <c r="I137" i="1" s="1"/>
  <c r="G136" i="1"/>
  <c r="I136" i="1" s="1"/>
  <c r="G135" i="1"/>
  <c r="I135" i="1" s="1"/>
  <c r="G134" i="1"/>
  <c r="I134" i="1" s="1"/>
  <c r="G133" i="1"/>
  <c r="I133" i="1" s="1"/>
  <c r="G132" i="1"/>
  <c r="I132" i="1" s="1"/>
  <c r="G131" i="1"/>
  <c r="I131" i="1" s="1"/>
  <c r="G130" i="1"/>
  <c r="I130" i="1" s="1"/>
  <c r="G129" i="1"/>
  <c r="I129" i="1" s="1"/>
  <c r="G128" i="1"/>
  <c r="I128" i="1" s="1"/>
  <c r="G127" i="1"/>
  <c r="I127" i="1" s="1"/>
  <c r="G126" i="1"/>
  <c r="I126" i="1" s="1"/>
  <c r="G125" i="1"/>
  <c r="I125" i="1" s="1"/>
  <c r="G124" i="1"/>
  <c r="I124" i="1" s="1"/>
  <c r="G123" i="1"/>
  <c r="I123" i="1" s="1"/>
  <c r="G122" i="1"/>
  <c r="I122" i="1" s="1"/>
  <c r="G121" i="1"/>
  <c r="I121" i="1" s="1"/>
  <c r="G120" i="1"/>
  <c r="I120" i="1" s="1"/>
  <c r="G119" i="1"/>
  <c r="I119" i="1" s="1"/>
  <c r="G118" i="1"/>
  <c r="I118" i="1" s="1"/>
  <c r="G117" i="1"/>
  <c r="I117" i="1" s="1"/>
  <c r="G116" i="1"/>
  <c r="I116" i="1" s="1"/>
  <c r="G115" i="1"/>
  <c r="I115" i="1" s="1"/>
  <c r="G114" i="1"/>
  <c r="I114" i="1" s="1"/>
  <c r="G113" i="1"/>
  <c r="I113" i="1" s="1"/>
  <c r="G112" i="1"/>
  <c r="I112" i="1" s="1"/>
  <c r="G111" i="1"/>
  <c r="I111" i="1" s="1"/>
  <c r="G110" i="1"/>
  <c r="I110" i="1" s="1"/>
  <c r="G109" i="1"/>
  <c r="I109" i="1" s="1"/>
  <c r="G108" i="1"/>
  <c r="I108" i="1" s="1"/>
  <c r="G107" i="1"/>
  <c r="I107" i="1" s="1"/>
  <c r="G106" i="1"/>
  <c r="I106" i="1" s="1"/>
  <c r="G105" i="1"/>
  <c r="I105" i="1" s="1"/>
  <c r="G104" i="1"/>
  <c r="I104" i="1" s="1"/>
  <c r="G103" i="1"/>
  <c r="I103" i="1" s="1"/>
  <c r="G102" i="1"/>
  <c r="I102" i="1" s="1"/>
  <c r="G101" i="1"/>
  <c r="I101" i="1" s="1"/>
  <c r="G100" i="1"/>
  <c r="I100" i="1" s="1"/>
  <c r="G99" i="1"/>
  <c r="I99" i="1" s="1"/>
  <c r="G98" i="1"/>
  <c r="I98" i="1" s="1"/>
  <c r="G97" i="1"/>
  <c r="I97" i="1" s="1"/>
  <c r="G96" i="1"/>
  <c r="I96" i="1" s="1"/>
  <c r="G95" i="1"/>
  <c r="I95" i="1" s="1"/>
  <c r="G94" i="1"/>
  <c r="I94" i="1" s="1"/>
  <c r="G93" i="1"/>
  <c r="I93" i="1" s="1"/>
  <c r="G92" i="1"/>
  <c r="I92" i="1" s="1"/>
  <c r="G91" i="1"/>
  <c r="I91" i="1" s="1"/>
  <c r="G90" i="1"/>
  <c r="I90" i="1" s="1"/>
  <c r="G89" i="1"/>
  <c r="I89" i="1" s="1"/>
  <c r="G88" i="1"/>
  <c r="I88" i="1" s="1"/>
  <c r="G87" i="1"/>
  <c r="I87" i="1" s="1"/>
  <c r="G86" i="1"/>
  <c r="I86" i="1" s="1"/>
  <c r="G85" i="1"/>
  <c r="I85" i="1" s="1"/>
  <c r="G84" i="1"/>
  <c r="I84" i="1" s="1"/>
  <c r="G83" i="1"/>
  <c r="I83" i="1" s="1"/>
  <c r="G82" i="1"/>
  <c r="I82" i="1" s="1"/>
  <c r="G81" i="1"/>
  <c r="I81" i="1" s="1"/>
  <c r="G80" i="1"/>
  <c r="I80" i="1" s="1"/>
  <c r="G79" i="1"/>
  <c r="I79" i="1" s="1"/>
  <c r="G78" i="1"/>
  <c r="I78" i="1" s="1"/>
  <c r="G77" i="1"/>
  <c r="I77" i="1" s="1"/>
  <c r="G76" i="1"/>
  <c r="I76" i="1" s="1"/>
  <c r="G75" i="1"/>
  <c r="I75" i="1" s="1"/>
  <c r="G74" i="1"/>
  <c r="I74" i="1" s="1"/>
  <c r="G73" i="1"/>
  <c r="I73" i="1" s="1"/>
  <c r="G72" i="1"/>
  <c r="I72" i="1" s="1"/>
  <c r="G71" i="1"/>
  <c r="I71" i="1" s="1"/>
  <c r="G70" i="1"/>
  <c r="I70" i="1" s="1"/>
  <c r="G69" i="1"/>
  <c r="I69" i="1" s="1"/>
  <c r="G68" i="1"/>
  <c r="I68" i="1" s="1"/>
  <c r="G67" i="1"/>
  <c r="I67" i="1" s="1"/>
  <c r="G66" i="1"/>
  <c r="I66" i="1" s="1"/>
  <c r="G65" i="1"/>
  <c r="I65" i="1" s="1"/>
  <c r="G64" i="1"/>
  <c r="I64" i="1" s="1"/>
  <c r="G63" i="1"/>
  <c r="I63" i="1" s="1"/>
  <c r="G62" i="1"/>
  <c r="I62" i="1" s="1"/>
  <c r="G61" i="1"/>
  <c r="I61" i="1" s="1"/>
  <c r="G60" i="1"/>
  <c r="I60" i="1" s="1"/>
  <c r="G59" i="1"/>
  <c r="I59" i="1" s="1"/>
  <c r="G58" i="1"/>
  <c r="I58" i="1" s="1"/>
  <c r="G57" i="1"/>
  <c r="I57" i="1" s="1"/>
  <c r="G56" i="1"/>
  <c r="I56" i="1" s="1"/>
  <c r="G55" i="1"/>
  <c r="I55" i="1" s="1"/>
  <c r="G54" i="1"/>
  <c r="I54" i="1" s="1"/>
  <c r="G53" i="1"/>
  <c r="I53" i="1" s="1"/>
  <c r="G52" i="1"/>
  <c r="I52" i="1" s="1"/>
  <c r="G51" i="1"/>
  <c r="I51" i="1" s="1"/>
  <c r="G50" i="1"/>
  <c r="I50" i="1" s="1"/>
  <c r="G49" i="1"/>
  <c r="I49" i="1" s="1"/>
  <c r="G48" i="1"/>
  <c r="I48" i="1" s="1"/>
  <c r="G47" i="1"/>
  <c r="I47" i="1" s="1"/>
  <c r="G46" i="1"/>
  <c r="I46" i="1" s="1"/>
  <c r="G45" i="1"/>
  <c r="I45" i="1" s="1"/>
  <c r="G44" i="1"/>
  <c r="I44" i="1" s="1"/>
  <c r="G43" i="1"/>
  <c r="I43" i="1" s="1"/>
  <c r="G42" i="1"/>
  <c r="I42" i="1" s="1"/>
  <c r="G41" i="1"/>
  <c r="I41" i="1" s="1"/>
  <c r="G40" i="1"/>
  <c r="I40" i="1" s="1"/>
  <c r="G39" i="1"/>
  <c r="I39" i="1" s="1"/>
  <c r="G38" i="1"/>
  <c r="I38" i="1" s="1"/>
  <c r="G37" i="1"/>
  <c r="I37" i="1" s="1"/>
  <c r="G36" i="1"/>
  <c r="I36" i="1" s="1"/>
  <c r="G35" i="1"/>
  <c r="I35" i="1" s="1"/>
  <c r="G34" i="1"/>
  <c r="I34" i="1" s="1"/>
  <c r="G33" i="1"/>
  <c r="I33" i="1" s="1"/>
  <c r="G32" i="1"/>
  <c r="I32" i="1" s="1"/>
  <c r="G31" i="1"/>
  <c r="I31" i="1" s="1"/>
  <c r="G30" i="1"/>
  <c r="I30" i="1" s="1"/>
  <c r="G29" i="1"/>
  <c r="I29" i="1" s="1"/>
  <c r="G28" i="1"/>
  <c r="I28" i="1" s="1"/>
  <c r="G27" i="1"/>
  <c r="I27" i="1" s="1"/>
  <c r="G26" i="1"/>
  <c r="I26" i="1" s="1"/>
  <c r="G25" i="1"/>
  <c r="I25" i="1" s="1"/>
  <c r="G24" i="1"/>
  <c r="I24" i="1" s="1"/>
  <c r="G23" i="1"/>
  <c r="I23" i="1" s="1"/>
  <c r="G22" i="1"/>
  <c r="I22" i="1" s="1"/>
  <c r="G21" i="1"/>
  <c r="I21" i="1" s="1"/>
  <c r="G20" i="1"/>
  <c r="I20" i="1" s="1"/>
  <c r="G19" i="1"/>
  <c r="I19" i="1" s="1"/>
  <c r="G18" i="1"/>
  <c r="I18" i="1" s="1"/>
  <c r="G17" i="1"/>
  <c r="I17" i="1" s="1"/>
  <c r="G16" i="1"/>
  <c r="I16" i="1" s="1"/>
  <c r="G15" i="1"/>
  <c r="I15" i="1" s="1"/>
  <c r="G14" i="1"/>
  <c r="I14" i="1" s="1"/>
  <c r="G13" i="1"/>
  <c r="I13" i="1" s="1"/>
  <c r="G12" i="1"/>
  <c r="I12" i="1" s="1"/>
  <c r="G11" i="1"/>
  <c r="I11" i="1" s="1"/>
  <c r="G10" i="1"/>
  <c r="I10" i="1" s="1"/>
  <c r="G9" i="1"/>
  <c r="I9" i="1" s="1"/>
  <c r="G8" i="1"/>
  <c r="I8" i="1" s="1"/>
  <c r="G7" i="1"/>
  <c r="I7" i="1" s="1"/>
  <c r="G6" i="1"/>
  <c r="I6" i="1" s="1"/>
  <c r="G5" i="1"/>
  <c r="I5" i="1" s="1"/>
  <c r="G4" i="1"/>
  <c r="I4" i="1" s="1"/>
  <c r="G3" i="1"/>
  <c r="I3" i="1" s="1"/>
  <c r="I185" i="1" s="1"/>
</calcChain>
</file>

<file path=xl/sharedStrings.xml><?xml version="1.0" encoding="utf-8"?>
<sst xmlns="http://schemas.openxmlformats.org/spreadsheetml/2006/main" count="739" uniqueCount="738">
  <si>
    <t>Gyártó</t>
  </si>
  <si>
    <t>Termékkód</t>
  </si>
  <si>
    <t>Kép</t>
  </si>
  <si>
    <t>Megnevezés</t>
  </si>
  <si>
    <t>Vonalkód</t>
  </si>
  <si>
    <t>Nagyker nettó alapár</t>
  </si>
  <si>
    <t>40%</t>
  </si>
  <si>
    <t>db</t>
  </si>
  <si>
    <t>Nettó összesen</t>
  </si>
  <si>
    <t>Ide írja be az Ön listaár kedvezményét:</t>
  </si>
  <si>
    <t>Asmodee</t>
  </si>
  <si>
    <t>ASM34645</t>
  </si>
  <si>
    <t>3000 Bandita társasjáték</t>
  </si>
  <si>
    <t>0841333118983</t>
  </si>
  <si>
    <t>Asmodee</t>
  </si>
  <si>
    <t>BLR10003</t>
  </si>
  <si>
    <t>A detektív - Claire Harper színre lép társasját...</t>
  </si>
  <si>
    <t>5999556754527</t>
  </si>
  <si>
    <t>Asmodee</t>
  </si>
  <si>
    <t>IUP10001</t>
  </si>
  <si>
    <t>A Föld társasjáték</t>
  </si>
  <si>
    <t>5999556754350</t>
  </si>
  <si>
    <t>Asmodee</t>
  </si>
  <si>
    <t>FRO10001</t>
  </si>
  <si>
    <t>A Watergate-ügy társasjáték</t>
  </si>
  <si>
    <t>5999556753179</t>
  </si>
  <si>
    <t>Asmodee</t>
  </si>
  <si>
    <t>IBC10003</t>
  </si>
  <si>
    <t>Aeon&amp;#039;s End Legacy - Történetek a világvége...</t>
  </si>
  <si>
    <t>5999556752615</t>
  </si>
  <si>
    <t>Asmodee</t>
  </si>
  <si>
    <t>GFG10001</t>
  </si>
  <si>
    <t>After the Empire (magyar kiadás) társasjáték</t>
  </si>
  <si>
    <t>5999556753575</t>
  </si>
  <si>
    <t>Asmodee</t>
  </si>
  <si>
    <t>REB10002</t>
  </si>
  <si>
    <t>Álomház – Napsugár út 156. társasjáték kiegészí...</t>
  </si>
  <si>
    <t>5999556753605</t>
  </si>
  <si>
    <t>Asmodee</t>
  </si>
  <si>
    <t>STA10003</t>
  </si>
  <si>
    <t>Álomkert társasjáték</t>
  </si>
  <si>
    <t>5999556753254</t>
  </si>
  <si>
    <t>Asmodee</t>
  </si>
  <si>
    <t>BLR10006</t>
  </si>
  <si>
    <t>Az égbolt vándorai társasjáték</t>
  </si>
  <si>
    <t>5999556754602</t>
  </si>
  <si>
    <t>Asmodee</t>
  </si>
  <si>
    <t>DRE34368</t>
  </si>
  <si>
    <t>Az elvarázsolt torony társasjáték fémdobozos ki...</t>
  </si>
  <si>
    <t>4001504514006</t>
  </si>
  <si>
    <t>Asmodee</t>
  </si>
  <si>
    <t>REN10001</t>
  </si>
  <si>
    <t>Az X bolygó nyomában társasjáték</t>
  </si>
  <si>
    <t>5999556754008</t>
  </si>
  <si>
    <t>Asmodee</t>
  </si>
  <si>
    <t>PLB10001</t>
  </si>
  <si>
    <t>Azul társasjáték</t>
  </si>
  <si>
    <t>5999556750642</t>
  </si>
  <si>
    <t>Asmodee</t>
  </si>
  <si>
    <t>PLB10005</t>
  </si>
  <si>
    <t>Azul - A királyi pavilon társasjáték</t>
  </si>
  <si>
    <t>5999556752554</t>
  </si>
  <si>
    <t>Asmodee</t>
  </si>
  <si>
    <t>PLB10006</t>
  </si>
  <si>
    <t>Azul - Kristálymozaik társasjáték kiegészítõ</t>
  </si>
  <si>
    <t>5999556752547</t>
  </si>
  <si>
    <t>Asmodee</t>
  </si>
  <si>
    <t>PLB10011</t>
  </si>
  <si>
    <t>Azul Mini társasjáték</t>
  </si>
  <si>
    <t>5999556754596</t>
  </si>
  <si>
    <t>Asmodee</t>
  </si>
  <si>
    <t>PLB10004</t>
  </si>
  <si>
    <t>Azul: Sintra üvegcsodái társasjáték</t>
  </si>
  <si>
    <t>5999556752141</t>
  </si>
  <si>
    <t>Asmodee</t>
  </si>
  <si>
    <t>PLB10008</t>
  </si>
  <si>
    <t>Azul: Színpompás pavilon társasjáték kiegészítõ...</t>
  </si>
  <si>
    <t>5999556753346</t>
  </si>
  <si>
    <t>Asmodee</t>
  </si>
  <si>
    <t>ZMA33368</t>
  </si>
  <si>
    <t>Azután társasjáték</t>
  </si>
  <si>
    <t>5999556752851</t>
  </si>
  <si>
    <t>Asmodee</t>
  </si>
  <si>
    <t>MTG10029</t>
  </si>
  <si>
    <t>Bálnalovasok társasjáték</t>
  </si>
  <si>
    <t>5999556753100</t>
  </si>
  <si>
    <t>Asmodee</t>
  </si>
  <si>
    <t>DAV13134</t>
  </si>
  <si>
    <t>Bang! a vadnyugat társasjátéka</t>
  </si>
  <si>
    <t>5999553688184</t>
  </si>
  <si>
    <t>Asmodee</t>
  </si>
  <si>
    <t>DAV33535</t>
  </si>
  <si>
    <t>Bang! A kockajáték társasjáték</t>
  </si>
  <si>
    <t>8032611691058</t>
  </si>
  <si>
    <t>Asmodee</t>
  </si>
  <si>
    <t>DAV34140</t>
  </si>
  <si>
    <t>Bang! A nagy vonatrablás kártyajáték</t>
  </si>
  <si>
    <t>5999556754640</t>
  </si>
  <si>
    <t>Asmodee</t>
  </si>
  <si>
    <t>DAV26740</t>
  </si>
  <si>
    <t>Bang! Aranyláz kártyajáték kiegészítõ</t>
  </si>
  <si>
    <t>8032611691034</t>
  </si>
  <si>
    <t>Asmodee</t>
  </si>
  <si>
    <t>DAV16078</t>
  </si>
  <si>
    <t>Bang! Dodge City kártyajáték kiegészítõ</t>
  </si>
  <si>
    <t>8032611691010</t>
  </si>
  <si>
    <t>Asmodee</t>
  </si>
  <si>
    <t>DAV34128</t>
  </si>
  <si>
    <t>Bang! Kockajáték: Élve vagy élõholtan társasját...</t>
  </si>
  <si>
    <t>5999556752790</t>
  </si>
  <si>
    <t>Asmodee</t>
  </si>
  <si>
    <t>DAV34115</t>
  </si>
  <si>
    <t>Bang! Gyilkos kaliber társasjáték kiegészítõ</t>
  </si>
  <si>
    <t>5999556752370</t>
  </si>
  <si>
    <t>Asmodee</t>
  </si>
  <si>
    <t>DAV34132</t>
  </si>
  <si>
    <t>Bang! Kiegészítõ paklik 3 az 1-ben társasjáték ...</t>
  </si>
  <si>
    <t>5999556752868</t>
  </si>
  <si>
    <t>Asmodee</t>
  </si>
  <si>
    <t>DAV34096</t>
  </si>
  <si>
    <t>Bang! Párbaj kártyajáték</t>
  </si>
  <si>
    <t>5999556750031</t>
  </si>
  <si>
    <t>Asmodee</t>
  </si>
  <si>
    <t>EXP10001</t>
  </si>
  <si>
    <t>Berobbanó cicák társasjáték kiegészítõ</t>
  </si>
  <si>
    <t>0810083042251</t>
  </si>
  <si>
    <t>Asmodee</t>
  </si>
  <si>
    <t>DAV34137</t>
  </si>
  <si>
    <t>Bonszai társasjáték</t>
  </si>
  <si>
    <t>5999556754794</t>
  </si>
  <si>
    <t>Asmodee</t>
  </si>
  <si>
    <t>LDG10001</t>
  </si>
  <si>
    <t>Bûnügyi krónikák társasjáték</t>
  </si>
  <si>
    <t>5999556752196</t>
  </si>
  <si>
    <t>Asmodee</t>
  </si>
  <si>
    <t>LDG10009</t>
  </si>
  <si>
    <t>Bûnügyi krónikák: Noir társasjáték kiegészítõ</t>
  </si>
  <si>
    <t>5999556753483</t>
  </si>
  <si>
    <t>Asmodee</t>
  </si>
  <si>
    <t>LDG10004</t>
  </si>
  <si>
    <t>Bûnügyi krónikák 2400 társasjáték</t>
  </si>
  <si>
    <t>5999556753476</t>
  </si>
  <si>
    <t>Asmodee</t>
  </si>
  <si>
    <t>HBB10001</t>
  </si>
  <si>
    <t>Bûvös kulcsok társasjáték</t>
  </si>
  <si>
    <t>5999556754817</t>
  </si>
  <si>
    <t>Asmodee</t>
  </si>
  <si>
    <t>AEG10001</t>
  </si>
  <si>
    <t>Calico – Foltok, cicák, takarók társasjáték</t>
  </si>
  <si>
    <t>5999556753094</t>
  </si>
  <si>
    <t>Asmodee</t>
  </si>
  <si>
    <t>ASM34647</t>
  </si>
  <si>
    <t>Canvas: Tükörképek társasjáték kiegészítõ</t>
  </si>
  <si>
    <t>3558380099222</t>
  </si>
  <si>
    <t>Asmodee</t>
  </si>
  <si>
    <t>ASM34628</t>
  </si>
  <si>
    <t>Canvas: Festõi vásznak társasjáték</t>
  </si>
  <si>
    <t>3558380088493</t>
  </si>
  <si>
    <t>Asmodee</t>
  </si>
  <si>
    <t>ASM34561</t>
  </si>
  <si>
    <t>CIV: Carta Impera Victoria társasjáték</t>
  </si>
  <si>
    <t>5999556750628</t>
  </si>
  <si>
    <t>Asmodee</t>
  </si>
  <si>
    <t>ASM34601</t>
  </si>
  <si>
    <t>Combo Color társasjáték</t>
  </si>
  <si>
    <t>3558380074861</t>
  </si>
  <si>
    <t>Asmodee</t>
  </si>
  <si>
    <t>ASM33359</t>
  </si>
  <si>
    <t>Concept társasjáték</t>
  </si>
  <si>
    <t>5425016922682</t>
  </si>
  <si>
    <t>Asmodee</t>
  </si>
  <si>
    <t>CMC10003</t>
  </si>
  <si>
    <t>Cortex 2 IQ party társasjáték</t>
  </si>
  <si>
    <t>3558380072270</t>
  </si>
  <si>
    <t>Asmodee</t>
  </si>
  <si>
    <t>CMC10004</t>
  </si>
  <si>
    <t>Cortex Challenge 3 - IQ party társasjáték</t>
  </si>
  <si>
    <t>3558380072263</t>
  </si>
  <si>
    <t>Asmodee</t>
  </si>
  <si>
    <t>CMC10001</t>
  </si>
  <si>
    <t>Cortex Challenge - IQ party társasjáték</t>
  </si>
  <si>
    <t>3558380072256</t>
  </si>
  <si>
    <t>Asmodee</t>
  </si>
  <si>
    <t>ASM34688</t>
  </si>
  <si>
    <t>Cortex: Disney Társasjáték</t>
  </si>
  <si>
    <t>3558380114451</t>
  </si>
  <si>
    <t>Asmodee</t>
  </si>
  <si>
    <t>ASM34648</t>
  </si>
  <si>
    <t>Cortex Harry Potter társasjáték</t>
  </si>
  <si>
    <t>3558380101208</t>
  </si>
  <si>
    <t>Asmodee</t>
  </si>
  <si>
    <t>CMC10002</t>
  </si>
  <si>
    <t>Cortex Kids társasjáték</t>
  </si>
  <si>
    <t>3558380073857</t>
  </si>
  <si>
    <t>Asmodee</t>
  </si>
  <si>
    <t>CMC10005</t>
  </si>
  <si>
    <t>Cortex Kids Challenge 2 - IQ party társasjáték</t>
  </si>
  <si>
    <t>3558380072522</t>
  </si>
  <si>
    <t>Asmodee</t>
  </si>
  <si>
    <t>BLU34741</t>
  </si>
  <si>
    <t>Crazy Turf társasjáték</t>
  </si>
  <si>
    <t>3760097640226</t>
  </si>
  <si>
    <t>Asmodee</t>
  </si>
  <si>
    <t>DRE29794</t>
  </si>
  <si>
    <t>Csótánypóker Royal kártyajáték</t>
  </si>
  <si>
    <t>4001504408664</t>
  </si>
  <si>
    <t>Asmodee</t>
  </si>
  <si>
    <t>DRE12702</t>
  </si>
  <si>
    <t>Csótánysaláta kártyajáték</t>
  </si>
  <si>
    <t>4001504408398</t>
  </si>
  <si>
    <t>Asmodee</t>
  </si>
  <si>
    <t>BLR10004</t>
  </si>
  <si>
    <t>Deszkalózok - Csak semmi fánik! társasjáték</t>
  </si>
  <si>
    <t>5999556754589</t>
  </si>
  <si>
    <t>Asmodee</t>
  </si>
  <si>
    <t>ASM17833</t>
  </si>
  <si>
    <t>Dixit társasjáték</t>
  </si>
  <si>
    <t>3558380083504</t>
  </si>
  <si>
    <t>Asmodee</t>
  </si>
  <si>
    <t>ASM34615</t>
  </si>
  <si>
    <t>Dixit 10 - Tükörképek társasjáték kiegészítõ</t>
  </si>
  <si>
    <t>3558380079477</t>
  </si>
  <si>
    <t>Asmodee</t>
  </si>
  <si>
    <t>ASM19686</t>
  </si>
  <si>
    <t>Dixit 2 - Kalandok társasjáték kiegészítõ</t>
  </si>
  <si>
    <t>5999556751625</t>
  </si>
  <si>
    <t>Asmodee</t>
  </si>
  <si>
    <t>ASM28922</t>
  </si>
  <si>
    <t>Dixit 3 - Utazás társasjáték kiegészítõ</t>
  </si>
  <si>
    <t>5999556751632</t>
  </si>
  <si>
    <t>Asmodee</t>
  </si>
  <si>
    <t>ASM31779</t>
  </si>
  <si>
    <t>Dixit 4 - Eredet társasjáték kiegészítõ</t>
  </si>
  <si>
    <t>5999556751649</t>
  </si>
  <si>
    <t>Asmodee</t>
  </si>
  <si>
    <t>ASM33690</t>
  </si>
  <si>
    <t>Dixit 5 - Álmodozások társasjáték kiegészítõ</t>
  </si>
  <si>
    <t>5999556751809</t>
  </si>
  <si>
    <t>Asmodee</t>
  </si>
  <si>
    <t>ASM34512</t>
  </si>
  <si>
    <t>Dixit 6 - Emlékek társasjáték kiegészítõ</t>
  </si>
  <si>
    <t>3558380031352</t>
  </si>
  <si>
    <t>Asmodee</t>
  </si>
  <si>
    <t>ASM34549</t>
  </si>
  <si>
    <t>Dixit 7 - Látomások társasjáték kiegészítõ</t>
  </si>
  <si>
    <t>5999556750222</t>
  </si>
  <si>
    <t>Asmodee</t>
  </si>
  <si>
    <t>ASM34557</t>
  </si>
  <si>
    <t>Dixit 8 - Harmóniák társasjáték kiegészítõ</t>
  </si>
  <si>
    <t>5999556750499</t>
  </si>
  <si>
    <t>Asmodee</t>
  </si>
  <si>
    <t>ASM34679</t>
  </si>
  <si>
    <t>Dixit Disney társasjáték</t>
  </si>
  <si>
    <t>3558380106999</t>
  </si>
  <si>
    <t>Asmodee</t>
  </si>
  <si>
    <t>ASM34575</t>
  </si>
  <si>
    <t>Dixit Jubileum társasjáték kiegészítõ kártyák</t>
  </si>
  <si>
    <t>3558380062769</t>
  </si>
  <si>
    <t>Asmodee</t>
  </si>
  <si>
    <t>ASM21496</t>
  </si>
  <si>
    <t>Dixit Odyssey társasjáték</t>
  </si>
  <si>
    <t>5999556751618</t>
  </si>
  <si>
    <t>Asmodee</t>
  </si>
  <si>
    <t>ASM20731</t>
  </si>
  <si>
    <t>Dobble társasjáték</t>
  </si>
  <si>
    <t>3558380020547</t>
  </si>
  <si>
    <t>Asmodee</t>
  </si>
  <si>
    <t>ASM34556</t>
  </si>
  <si>
    <t>Dobble Animals társasjáték</t>
  </si>
  <si>
    <t>5999556750376</t>
  </si>
  <si>
    <t>Asmodee</t>
  </si>
  <si>
    <t>ASM34616</t>
  </si>
  <si>
    <t>Dobble Bogyó és Babóca társasjáték</t>
  </si>
  <si>
    <t>3558380082262</t>
  </si>
  <si>
    <t>Asmodee</t>
  </si>
  <si>
    <t>ASM34678</t>
  </si>
  <si>
    <t>Dobble Connect társasjáték</t>
  </si>
  <si>
    <t>3558380109976</t>
  </si>
  <si>
    <t>Asmodee</t>
  </si>
  <si>
    <t>ASM34680</t>
  </si>
  <si>
    <t>Dobble Disney 100. évfordulós kiadás</t>
  </si>
  <si>
    <t>3558380100843</t>
  </si>
  <si>
    <t>Asmodee</t>
  </si>
  <si>
    <t>ASM34674</t>
  </si>
  <si>
    <t>Dobble Disney Hercegnõk társasjáték</t>
  </si>
  <si>
    <t>3558380106302</t>
  </si>
  <si>
    <t>Asmodee</t>
  </si>
  <si>
    <t>ASM34597</t>
  </si>
  <si>
    <t>Dobble Harry Potter társasjáték</t>
  </si>
  <si>
    <t>3558380067399</t>
  </si>
  <si>
    <t>Asmodee</t>
  </si>
  <si>
    <t>ASM34617</t>
  </si>
  <si>
    <t>Dobble Jégvarázs II társasjáték</t>
  </si>
  <si>
    <t>3558380075721</t>
  </si>
  <si>
    <t>Asmodee</t>
  </si>
  <si>
    <t>ASM34517</t>
  </si>
  <si>
    <t>Dobble Kids társasjáték</t>
  </si>
  <si>
    <t>5999556750062</t>
  </si>
  <si>
    <t>Asmodee</t>
  </si>
  <si>
    <t>ASM34619</t>
  </si>
  <si>
    <t>Dobble Mini társasjáték</t>
  </si>
  <si>
    <t>3558380085027</t>
  </si>
  <si>
    <t>Asmodee</t>
  </si>
  <si>
    <t>ASM34649</t>
  </si>
  <si>
    <t>Dobble Minyonok társasjáték</t>
  </si>
  <si>
    <t>3558380100355</t>
  </si>
  <si>
    <t>Asmodee</t>
  </si>
  <si>
    <t>ASM34618</t>
  </si>
  <si>
    <t>Dobble Pixar társasjáték</t>
  </si>
  <si>
    <t>3558380085010</t>
  </si>
  <si>
    <t>Asmodee</t>
  </si>
  <si>
    <t>STA10001</t>
  </si>
  <si>
    <t>Everdell - Az örökfa árnyékában társasjáték</t>
  </si>
  <si>
    <t>5999556752479</t>
  </si>
  <si>
    <t>Asmodee</t>
  </si>
  <si>
    <t>CZE32252</t>
  </si>
  <si>
    <t>Fedõnevek társasjáték</t>
  </si>
  <si>
    <t>5999556750048</t>
  </si>
  <si>
    <t>Asmodee</t>
  </si>
  <si>
    <t>CZE32265</t>
  </si>
  <si>
    <t>Fedõnevek Disney társasjáték</t>
  </si>
  <si>
    <t>5999556752608</t>
  </si>
  <si>
    <t>Asmodee</t>
  </si>
  <si>
    <t>CZE32254</t>
  </si>
  <si>
    <t>Fedõnevek képekkel társasjáték</t>
  </si>
  <si>
    <t>5999556750314</t>
  </si>
  <si>
    <t>Asmodee</t>
  </si>
  <si>
    <t>CZE32258</t>
  </si>
  <si>
    <t>Fedõnevek négyszemközt társasjáték</t>
  </si>
  <si>
    <t>5999556750543</t>
  </si>
  <si>
    <t>Asmodee</t>
  </si>
  <si>
    <t>BLU34831</t>
  </si>
  <si>
    <t>Felhõváros társasjáték</t>
  </si>
  <si>
    <t>5999556753193</t>
  </si>
  <si>
    <t>Asmodee</t>
  </si>
  <si>
    <t>BLR10005</t>
  </si>
  <si>
    <t>Fiesta de los Muertos társasjáték</t>
  </si>
  <si>
    <t>5999556754633</t>
  </si>
  <si>
    <t>Asmodee</t>
  </si>
  <si>
    <t>BLU34775</t>
  </si>
  <si>
    <t>Flooping társasjáték</t>
  </si>
  <si>
    <t>3664824000164</t>
  </si>
  <si>
    <t>Asmodee</t>
  </si>
  <si>
    <t>HUT34434</t>
  </si>
  <si>
    <t>Forum Trajanum társasjáték</t>
  </si>
  <si>
    <t>4260071880383</t>
  </si>
  <si>
    <t>Asmodee</t>
  </si>
  <si>
    <t>GEM34328</t>
  </si>
  <si>
    <t>Fröccs társasjáték</t>
  </si>
  <si>
    <t>5999556753049</t>
  </si>
  <si>
    <t>Asmodee</t>
  </si>
  <si>
    <t>GEM34332</t>
  </si>
  <si>
    <t>Fröccs: Kisfröccs társasjáték kiegészítõ</t>
  </si>
  <si>
    <t>5999556754459</t>
  </si>
  <si>
    <t>Asmodee</t>
  </si>
  <si>
    <t>BLU34851</t>
  </si>
  <si>
    <t>Gumicukik földje társasjáték</t>
  </si>
  <si>
    <t>5999556754763</t>
  </si>
  <si>
    <t>Asmodee</t>
  </si>
  <si>
    <t>ARE10001</t>
  </si>
  <si>
    <t>Gyûrûháború - A kártyajáték társasjáték</t>
  </si>
  <si>
    <t>5999556754541</t>
  </si>
  <si>
    <t>Asmodee</t>
  </si>
  <si>
    <t>ASM34635</t>
  </si>
  <si>
    <t>Hangok a fejemben társasjáték</t>
  </si>
  <si>
    <t>5999556753544</t>
  </si>
  <si>
    <t>Asmodee</t>
  </si>
  <si>
    <t>GEM34322</t>
  </si>
  <si>
    <t>Igen? társasjáték</t>
  </si>
  <si>
    <t>5999556752103</t>
  </si>
  <si>
    <t>Asmodee</t>
  </si>
  <si>
    <t>OSP10001</t>
  </si>
  <si>
    <t>Imperium: Ókori birodalmak társasjáték</t>
  </si>
  <si>
    <t>5999556753926</t>
  </si>
  <si>
    <t>Asmodee</t>
  </si>
  <si>
    <t>GEM34315</t>
  </si>
  <si>
    <t>Jin-Jang ügyességi játék</t>
  </si>
  <si>
    <t>5999556757856</t>
  </si>
  <si>
    <t>Asmodee</t>
  </si>
  <si>
    <t>BLU34754</t>
  </si>
  <si>
    <t>Kang társasjáték</t>
  </si>
  <si>
    <t>3770000904611</t>
  </si>
  <si>
    <t>Asmodee</t>
  </si>
  <si>
    <t>BLU34724</t>
  </si>
  <si>
    <t>Kingdomino társasjáték</t>
  </si>
  <si>
    <t>5999556750512</t>
  </si>
  <si>
    <t>Asmodee</t>
  </si>
  <si>
    <t>BLU34771</t>
  </si>
  <si>
    <t>Kingdomino: Age of Giants társasjáték kiegészít...</t>
  </si>
  <si>
    <t>3770000904956</t>
  </si>
  <si>
    <t>Asmodee</t>
  </si>
  <si>
    <t>BLU34838</t>
  </si>
  <si>
    <t>Kingdomino: Kezdetek társasjáték</t>
  </si>
  <si>
    <t>5999556753629</t>
  </si>
  <si>
    <t>Asmodee</t>
  </si>
  <si>
    <t>BLU34847</t>
  </si>
  <si>
    <t>Következõ megálló: London társasjáték</t>
  </si>
  <si>
    <t>5999556754220</t>
  </si>
  <si>
    <t>Asmodee</t>
  </si>
  <si>
    <t>LDG10013</t>
  </si>
  <si>
    <t>Kutyapark társasjáték</t>
  </si>
  <si>
    <t>5999556754213</t>
  </si>
  <si>
    <t>Asmodee</t>
  </si>
  <si>
    <t>ASM34652</t>
  </si>
  <si>
    <t>Lámák földje társasjáték</t>
  </si>
  <si>
    <t>5999556754299</t>
  </si>
  <si>
    <t>Asmodee</t>
  </si>
  <si>
    <t>ASM34636</t>
  </si>
  <si>
    <t>Logiquest: Shadow Glyphs logikai társasjáték</t>
  </si>
  <si>
    <t>3558380090120</t>
  </si>
  <si>
    <t>Asmodee</t>
  </si>
  <si>
    <t>LDG10008</t>
  </si>
  <si>
    <t>Lombkorona társasjáték</t>
  </si>
  <si>
    <t>5999556753360</t>
  </si>
  <si>
    <t>Asmodee</t>
  </si>
  <si>
    <t>MBR10002</t>
  </si>
  <si>
    <t>Luna Maris (magyar kiadás) társasjáték</t>
  </si>
  <si>
    <t>5999556754206</t>
  </si>
  <si>
    <t>Asmodee</t>
  </si>
  <si>
    <t>GFG10002</t>
  </si>
  <si>
    <t>Mágusok kora társasjáték</t>
  </si>
  <si>
    <t>5999556753599</t>
  </si>
  <si>
    <t>Asmodee</t>
  </si>
  <si>
    <t>ABA10018</t>
  </si>
  <si>
    <t>Mamma Mia! kártyajáték</t>
  </si>
  <si>
    <t>4011898089882</t>
  </si>
  <si>
    <t>Asmodee</t>
  </si>
  <si>
    <t>HAB34760</t>
  </si>
  <si>
    <t>Memo torony társasjáték</t>
  </si>
  <si>
    <t>4010168229867</t>
  </si>
  <si>
    <t>Asmodee</t>
  </si>
  <si>
    <t>DLG10003</t>
  </si>
  <si>
    <t>Messina 1347 társasjáték</t>
  </si>
  <si>
    <t>5999556754275</t>
  </si>
  <si>
    <t>Asmodee</t>
  </si>
  <si>
    <t>ABA34666</t>
  </si>
  <si>
    <t>Mindenki a fedélzetre! társasjáték</t>
  </si>
  <si>
    <t>4011898041811</t>
  </si>
  <si>
    <t>Asmodee</t>
  </si>
  <si>
    <t>ASM34629</t>
  </si>
  <si>
    <t>Mysterium Park társasjáték</t>
  </si>
  <si>
    <t>3558380089971</t>
  </si>
  <si>
    <t>Asmodee</t>
  </si>
  <si>
    <t>BLU34839</t>
  </si>
  <si>
    <t>Mystery: Szuperhõsrejtély lapozgatós képregény</t>
  </si>
  <si>
    <t>5999556753872</t>
  </si>
  <si>
    <t>Asmodee</t>
  </si>
  <si>
    <t>ASM34621</t>
  </si>
  <si>
    <t>Nagyon T-Rex társasjáték</t>
  </si>
  <si>
    <t>3558380077466</t>
  </si>
  <si>
    <t>Asmodee</t>
  </si>
  <si>
    <t>BLU34797</t>
  </si>
  <si>
    <t>Nem én voltam! társasjáték</t>
  </si>
  <si>
    <t>5999556752288</t>
  </si>
  <si>
    <t>Asmodee</t>
  </si>
  <si>
    <t>GEM34333</t>
  </si>
  <si>
    <t>Ohh...igen? társasjáték</t>
  </si>
  <si>
    <t>5999556754480</t>
  </si>
  <si>
    <t>Asmodee</t>
  </si>
  <si>
    <t>BLR10002</t>
  </si>
  <si>
    <t>Oltréé társasjáték</t>
  </si>
  <si>
    <t>5999556754091</t>
  </si>
  <si>
    <t>Asmodee</t>
  </si>
  <si>
    <t>ZMA33357</t>
  </si>
  <si>
    <t>Pandemic társasjáték</t>
  </si>
  <si>
    <t>5999556751687</t>
  </si>
  <si>
    <t>Asmodee</t>
  </si>
  <si>
    <t>ZMA33373</t>
  </si>
  <si>
    <t>Pandemic: Szükségállapot társasjáték kiegészítõ...</t>
  </si>
  <si>
    <t>5999556753131</t>
  </si>
  <si>
    <t>Asmodee</t>
  </si>
  <si>
    <t>ZMA33370</t>
  </si>
  <si>
    <t>Pandemic: Veszélyzóna - Európa társasjáték</t>
  </si>
  <si>
    <t>5999556753322</t>
  </si>
  <si>
    <t>Asmodee</t>
  </si>
  <si>
    <t>ZMA33371</t>
  </si>
  <si>
    <t>Pandemic: Legacy - 0. évad társasjáték</t>
  </si>
  <si>
    <t>5999556753513</t>
  </si>
  <si>
    <t>Asmodee</t>
  </si>
  <si>
    <t>MFG10007</t>
  </si>
  <si>
    <t>Quinque társasjáték</t>
  </si>
  <si>
    <t>6426008000257</t>
  </si>
  <si>
    <t>Asmodee</t>
  </si>
  <si>
    <t>DPG10001</t>
  </si>
  <si>
    <t>Renature – Újjáéledõ természet társasjáték</t>
  </si>
  <si>
    <t>5999556753186</t>
  </si>
  <si>
    <t>Asmodee</t>
  </si>
  <si>
    <t>DRE34375</t>
  </si>
  <si>
    <t>Ring der Magier - A varázsló gyûrûje társasjáté...</t>
  </si>
  <si>
    <t>4001504408831</t>
  </si>
  <si>
    <t>Asmodee</t>
  </si>
  <si>
    <t>EXP10006</t>
  </si>
  <si>
    <t>Robbanó cicák - Menny és pokol! társasjáték</t>
  </si>
  <si>
    <t>0810083045207</t>
  </si>
  <si>
    <t>Asmodee</t>
  </si>
  <si>
    <t>EXP10002</t>
  </si>
  <si>
    <t>Robbanó minyonok társasjáték</t>
  </si>
  <si>
    <t>0810083042473</t>
  </si>
  <si>
    <t>Asmodee</t>
  </si>
  <si>
    <t>BLU34808</t>
  </si>
  <si>
    <t>Save the Dragon társasjáték</t>
  </si>
  <si>
    <t>3664824000904</t>
  </si>
  <si>
    <t>Asmodee</t>
  </si>
  <si>
    <t>ROX10002</t>
  </si>
  <si>
    <t>Senkiföldje társasjáték</t>
  </si>
  <si>
    <t>5999556754244</t>
  </si>
  <si>
    <t>Asmodee</t>
  </si>
  <si>
    <t>BLU34836</t>
  </si>
  <si>
    <t>Sherlock &amp; Moriarty - Társak lapozgatós kal...</t>
  </si>
  <si>
    <t>5999556753292</t>
  </si>
  <si>
    <t>Asmodee</t>
  </si>
  <si>
    <t>GEM34327</t>
  </si>
  <si>
    <t>Spicy társasjáték</t>
  </si>
  <si>
    <t>5999556752653</t>
  </si>
  <si>
    <t>Asmodee</t>
  </si>
  <si>
    <t>ASM34633</t>
  </si>
  <si>
    <t>Stella - Dixit univerzum társasjáték</t>
  </si>
  <si>
    <t>3558380088394</t>
  </si>
  <si>
    <t>Asmodee</t>
  </si>
  <si>
    <t>ASM34654</t>
  </si>
  <si>
    <t>Harry Potter: Stupor! társasjáték</t>
  </si>
  <si>
    <t>5425016926444</t>
  </si>
  <si>
    <t>Asmodee</t>
  </si>
  <si>
    <t>PHG10003</t>
  </si>
  <si>
    <t>Summoner Wars 2. kiadás - Égdárda klán frakcióp...</t>
  </si>
  <si>
    <t>5999556753896</t>
  </si>
  <si>
    <t>Asmodee</t>
  </si>
  <si>
    <t>PHG10002</t>
  </si>
  <si>
    <t>Summoner Wars 2. kiadás - Köpenyesek frakciópak...</t>
  </si>
  <si>
    <t>5999556753889</t>
  </si>
  <si>
    <t>Asmodee</t>
  </si>
  <si>
    <t>GEM34329</t>
  </si>
  <si>
    <t>Sweet &amp; Spicy társasjáték</t>
  </si>
  <si>
    <t>5999556753957</t>
  </si>
  <si>
    <t>Asmodee</t>
  </si>
  <si>
    <t>DAV34110</t>
  </si>
  <si>
    <t>Szabadulópakli - Idópróba társasjáték</t>
  </si>
  <si>
    <t>5999556750703</t>
  </si>
  <si>
    <t>Asmodee</t>
  </si>
  <si>
    <t>DAV34139</t>
  </si>
  <si>
    <t>Szabadulópakli - Csodaországban társasjáték</t>
  </si>
  <si>
    <t>5999556754657</t>
  </si>
  <si>
    <t>Asmodee</t>
  </si>
  <si>
    <t>DAV34125</t>
  </si>
  <si>
    <t>Szabadulópakli: A függöny mögött társasjáték</t>
  </si>
  <si>
    <t>5999556752530</t>
  </si>
  <si>
    <t>Asmodee</t>
  </si>
  <si>
    <t>DAV34129</t>
  </si>
  <si>
    <t>Szabadulópakli: A szfinx átka társasjáték</t>
  </si>
  <si>
    <t>5999556752738</t>
  </si>
  <si>
    <t>Asmodee</t>
  </si>
  <si>
    <t>DAV34136</t>
  </si>
  <si>
    <t>Szabadulópakli: Drakula kastélya társasjáték</t>
  </si>
  <si>
    <t>5999556753971</t>
  </si>
  <si>
    <t>Asmodee</t>
  </si>
  <si>
    <t>DAV34126</t>
  </si>
  <si>
    <t>Szabadulópakli: Eldorádó legendája társasjáték</t>
  </si>
  <si>
    <t>5999556752523</t>
  </si>
  <si>
    <t>Asmodee</t>
  </si>
  <si>
    <t>DAV34113</t>
  </si>
  <si>
    <t>Szabadulópakli: London végórái társasjáték</t>
  </si>
  <si>
    <t>5999556752219</t>
  </si>
  <si>
    <t>Asmodee</t>
  </si>
  <si>
    <t>DAV34133</t>
  </si>
  <si>
    <t>Szabadulópakli: Szökés Alcatrazból</t>
  </si>
  <si>
    <t>5999556753261</t>
  </si>
  <si>
    <t>Asmodee</t>
  </si>
  <si>
    <t>CRE28913</t>
  </si>
  <si>
    <t>Sztorikocka társasjáték</t>
  </si>
  <si>
    <t>5999556751762</t>
  </si>
  <si>
    <t>Asmodee</t>
  </si>
  <si>
    <t>CRE34549</t>
  </si>
  <si>
    <t>Sztorikocka - Harry Potter társasjáték</t>
  </si>
  <si>
    <t>3558380081715</t>
  </si>
  <si>
    <t>Asmodee</t>
  </si>
  <si>
    <t>CRE34548</t>
  </si>
  <si>
    <t>Sztorikocka - Hõsök társasjáték</t>
  </si>
  <si>
    <t>3558380072447</t>
  </si>
  <si>
    <t>Asmodee</t>
  </si>
  <si>
    <t>CRE34547</t>
  </si>
  <si>
    <t>Sztorikocka - Rejtély társasjáték</t>
  </si>
  <si>
    <t>3558380063247</t>
  </si>
  <si>
    <t>Asmodee</t>
  </si>
  <si>
    <t>CRE31678</t>
  </si>
  <si>
    <t>Sztorikocka cselekvésekkel kockajáték</t>
  </si>
  <si>
    <t>5999556751779</t>
  </si>
  <si>
    <t>Asmodee</t>
  </si>
  <si>
    <t>CRE31679</t>
  </si>
  <si>
    <t>Sztorikocka kalandokkal kockajáték</t>
  </si>
  <si>
    <t>5999556751786</t>
  </si>
  <si>
    <t>Asmodee</t>
  </si>
  <si>
    <t>ASM34573</t>
  </si>
  <si>
    <t>T.I.M.E Stories: A Marcy-ügy társasjáték kiegés...</t>
  </si>
  <si>
    <t>3558380059363</t>
  </si>
  <si>
    <t>Asmodee</t>
  </si>
  <si>
    <t>ASM34586</t>
  </si>
  <si>
    <t>T.I.M.E Stories: A Maszk alatt társasjáték kieg...</t>
  </si>
  <si>
    <t>5999556752059</t>
  </si>
  <si>
    <t>Asmodee</t>
  </si>
  <si>
    <t>ASM34587</t>
  </si>
  <si>
    <t>T.I.M.E Stories: Az Endurance expedíció társasj...</t>
  </si>
  <si>
    <t>5999556752387</t>
  </si>
  <si>
    <t>Asmodee</t>
  </si>
  <si>
    <t>ASM34574</t>
  </si>
  <si>
    <t>T.I.M.E Stories: Prófécia a sárkányokról társas...</t>
  </si>
  <si>
    <t>3558380059356</t>
  </si>
  <si>
    <t>Asmodee</t>
  </si>
  <si>
    <t>GAM34866</t>
  </si>
  <si>
    <t>T.I.M.E. Stories: A Prophecy of Dragons társasj...</t>
  </si>
  <si>
    <t>3558380031062</t>
  </si>
  <si>
    <t>Asmodee</t>
  </si>
  <si>
    <t>ASM34609</t>
  </si>
  <si>
    <t>T.I.M.E Stories: Lumen Fidei társasjáték kiegés...</t>
  </si>
  <si>
    <t>3558380082316</t>
  </si>
  <si>
    <t>Asmodee</t>
  </si>
  <si>
    <t>ASM34534</t>
  </si>
  <si>
    <t>T.I.M.E. Stories: The Marcy Case társasjáték ki...</t>
  </si>
  <si>
    <t>3558380031031</t>
  </si>
  <si>
    <t>Asmodee</t>
  </si>
  <si>
    <t>HUT34418</t>
  </si>
  <si>
    <t>Ta-Ke társasjáték</t>
  </si>
  <si>
    <t>4260071879936</t>
  </si>
  <si>
    <t>Asmodee</t>
  </si>
  <si>
    <t>MTG10015</t>
  </si>
  <si>
    <t>Takenoko társasjáték</t>
  </si>
  <si>
    <t>5999556750093</t>
  </si>
  <si>
    <t>Asmodee</t>
  </si>
  <si>
    <t>NSV10001</t>
  </si>
  <si>
    <t>The Mind - Érezz rá! társasjáték</t>
  </si>
  <si>
    <t>5999556751991</t>
  </si>
  <si>
    <t>Asmodee</t>
  </si>
  <si>
    <t>NSV10006</t>
  </si>
  <si>
    <t>The Mind - Extrém társasjáték</t>
  </si>
  <si>
    <t>5999556752622</t>
  </si>
  <si>
    <t>Asmodee</t>
  </si>
  <si>
    <t>TEE10003</t>
  </si>
  <si>
    <t>Tic Tac K.O.: Szárnyak és szarvak társasjáték</t>
  </si>
  <si>
    <t>5999556753902</t>
  </si>
  <si>
    <t>Asmodee</t>
  </si>
  <si>
    <t>ASM34685</t>
  </si>
  <si>
    <t>Ticket to Ride Legacy - A legendás nyugat</t>
  </si>
  <si>
    <t>0824968216361</t>
  </si>
  <si>
    <t>Asmodee</t>
  </si>
  <si>
    <t>ASM34642</t>
  </si>
  <si>
    <t>Time&amp;#039;s Up – Harry Potter társasjáték</t>
  </si>
  <si>
    <t>5425016925300</t>
  </si>
  <si>
    <t>Asmodee</t>
  </si>
  <si>
    <t>ASM34641</t>
  </si>
  <si>
    <t>Time&amp;#039;s Up - Party társasjáték</t>
  </si>
  <si>
    <t>5425016925232</t>
  </si>
  <si>
    <t>Asmodee</t>
  </si>
  <si>
    <t>EUR34617</t>
  </si>
  <si>
    <t>Trilos logikai társasjáték</t>
  </si>
  <si>
    <t>5425004735492</t>
  </si>
  <si>
    <t>Asmodee</t>
  </si>
  <si>
    <t>ASM34640</t>
  </si>
  <si>
    <t>Az Ügynökség társasjáték</t>
  </si>
  <si>
    <t>5999556753568</t>
  </si>
  <si>
    <t>Asmodee</t>
  </si>
  <si>
    <t>TEE10006</t>
  </si>
  <si>
    <t>Unikornisok: A rémes ménes Patakoptató kalandor...</t>
  </si>
  <si>
    <t>5999556754770</t>
  </si>
  <si>
    <t>Asmodee</t>
  </si>
  <si>
    <t>TEE10001</t>
  </si>
  <si>
    <t>Unikornisok: A rémes ménes társasjáték</t>
  </si>
  <si>
    <t>5999556752776</t>
  </si>
  <si>
    <t>Asmodee</t>
  </si>
  <si>
    <t>ASM34639</t>
  </si>
  <si>
    <t>Unlock! Egzotikus kalandok társasjáték</t>
  </si>
  <si>
    <t>3558380091462</t>
  </si>
  <si>
    <t>Asmodee</t>
  </si>
  <si>
    <t>GEM34321</t>
  </si>
  <si>
    <t>Ûrcsempészek társasjáték</t>
  </si>
  <si>
    <t>5999556750246</t>
  </si>
  <si>
    <t>Asmodee</t>
  </si>
  <si>
    <t>BLU34812</t>
  </si>
  <si>
    <t>Valentine&amp;#039;s Day játék</t>
  </si>
  <si>
    <t>3664824000799</t>
  </si>
  <si>
    <t>Asmodee</t>
  </si>
  <si>
    <t>LDG10015</t>
  </si>
  <si>
    <t>Varázslatos krónikák: A holdkövek nyomában társ...</t>
  </si>
  <si>
    <t>5999556754152</t>
  </si>
  <si>
    <t>Asmodee</t>
  </si>
  <si>
    <t>LDG10010</t>
  </si>
  <si>
    <t>Végzetek - Egy legendás kor sötét krónikái társ...</t>
  </si>
  <si>
    <t>5999556753612</t>
  </si>
  <si>
    <t>Asmodee</t>
  </si>
  <si>
    <t>ASM34614</t>
  </si>
  <si>
    <t>Villamosdilemma társasjáték</t>
  </si>
  <si>
    <t>5999556752806</t>
  </si>
  <si>
    <t>Asmodee</t>
  </si>
  <si>
    <t>ASM34682</t>
  </si>
  <si>
    <t>Waterfall Park Társasjáték</t>
  </si>
  <si>
    <t>5425016927465</t>
  </si>
  <si>
    <t>Asmodee</t>
  </si>
  <si>
    <t>EXP10005</t>
  </si>
  <si>
    <t>Zombicicák társas kártyajáték</t>
  </si>
  <si>
    <t>0810083045191</t>
  </si>
  <si>
    <t>Asmodee</t>
  </si>
  <si>
    <t>AAG10001</t>
  </si>
  <si>
    <t>Az ismeretlen bolygó társasjáték</t>
  </si>
  <si>
    <t>5999556754473</t>
  </si>
  <si>
    <t>Gigamic</t>
  </si>
  <si>
    <t>GIG34555</t>
  </si>
  <si>
    <t>Akropolisz társasjáték</t>
  </si>
  <si>
    <t>5999556754282</t>
  </si>
  <si>
    <t>Gigamic</t>
  </si>
  <si>
    <t>GIG33349</t>
  </si>
  <si>
    <t>Difference társasjáték</t>
  </si>
  <si>
    <t>3421271401544</t>
  </si>
  <si>
    <t>Gigamic</t>
  </si>
  <si>
    <t>GIG34531</t>
  </si>
  <si>
    <t>Difference Junior társasjáték</t>
  </si>
  <si>
    <t>3421273427382</t>
  </si>
  <si>
    <t>Gigamic</t>
  </si>
  <si>
    <t>GIG34542</t>
  </si>
  <si>
    <t>Jógi kártyajáték</t>
  </si>
  <si>
    <t>5999556750598</t>
  </si>
  <si>
    <t>Asmodee</t>
  </si>
  <si>
    <t>GIG34550</t>
  </si>
  <si>
    <t>Nyilván társasjáték</t>
  </si>
  <si>
    <t>5999556753636</t>
  </si>
  <si>
    <t>Gigamic</t>
  </si>
  <si>
    <t>GIG34552</t>
  </si>
  <si>
    <t>Nyunyó társasjáték</t>
  </si>
  <si>
    <t>5999556753582</t>
  </si>
  <si>
    <t>Gigamic</t>
  </si>
  <si>
    <t>GIG28705</t>
  </si>
  <si>
    <t>Panic Lab társasjáték - Gigamic</t>
  </si>
  <si>
    <t>3421271400738</t>
  </si>
  <si>
    <t>Asmodee</t>
  </si>
  <si>
    <t>GIG34548</t>
  </si>
  <si>
    <t>Quetzal: A szent madarak városa társasjáték</t>
  </si>
  <si>
    <t>5999556753308</t>
  </si>
  <si>
    <t>Gigamic</t>
  </si>
  <si>
    <t>GIG34553</t>
  </si>
  <si>
    <t>Teknõscsúszda társasjáték</t>
  </si>
  <si>
    <t>5999556754169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</si>
</sst>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192D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52E55"/>
        <bgColor rgb="FF252E5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0" fillId="33" borderId="0" xfId="0" applyFill="1"/>
    <xf numFmtId="0" fontId="0" fillId="0" borderId="0" xfId="0" applyAlignment="1">
      <alignment vertical="center"/>
    </xf>
    <xf numFmtId="0" fontId="0" fillId="33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17" fillId="34" borderId="0" xfId="8" applyNumberFormat="1" applyFont="1" applyFill="1" applyAlignment="1">
      <alignment vertical="center" wrapText="1"/>
    </xf>
    <xf numFmtId="0" fontId="0" fillId="35" borderId="0" xfId="0" applyFill="1"/>
    <xf numFmtId="9" fontId="8" fillId="4" borderId="0" xfId="8" applyNumberFormat="1" applyAlignment="1">
      <alignment horizontal="center" vertical="center"/>
    </xf>
    <xf numFmtId="2" fontId="8" fillId="4" borderId="0" xfId="8" applyNumberFormat="1" applyAlignment="1">
      <alignment horizontal="center" vertical="center"/>
    </xf>
  </cellXfs>
  <cellStyles count="42">
    <cellStyle name="20% - 1. jelölőszín" xfId="19" builtinId="30" customBuiltin="1"/>
    <cellStyle name="20% - 2. jelölőszín" xfId="23" builtinId="34" customBuiltin="1"/>
    <cellStyle name="20% - 3. jelölőszín" xfId="27" builtinId="38" customBuiltin="1"/>
    <cellStyle name="20% - 4. jelölőszín" xfId="31" builtinId="42" customBuiltin="1"/>
    <cellStyle name="20% - 5. jelölőszín" xfId="35" builtinId="46" customBuiltin="1"/>
    <cellStyle name="20% - 6. jelölőszín" xfId="39" builtinId="50" customBuiltin="1"/>
    <cellStyle name="40% - 1. jelölőszín" xfId="20" builtinId="31" customBuiltin="1"/>
    <cellStyle name="40% - 2. jelölőszín" xfId="24" builtinId="35" customBuiltin="1"/>
    <cellStyle name="40% - 3. jelölőszín" xfId="28" builtinId="39" customBuiltin="1"/>
    <cellStyle name="40% - 4. jelölőszín" xfId="32" builtinId="43" customBuiltin="1"/>
    <cellStyle name="40% - 5. jelölőszín" xfId="36" builtinId="47" customBuiltin="1"/>
    <cellStyle name="40% - 6. jelölőszín" xfId="40" builtinId="51" customBuiltin="1"/>
    <cellStyle name="60% - 1. jelölőszín" xfId="21" builtinId="32" customBuiltin="1"/>
    <cellStyle name="60% - 2. jelölőszín" xfId="25" builtinId="36" customBuiltin="1"/>
    <cellStyle name="60% - 3. jelölőszín" xfId="29" builtinId="40" customBuiltin="1"/>
    <cellStyle name="60% - 4. jelölőszín" xfId="33" builtinId="44" customBuiltin="1"/>
    <cellStyle name="60% - 5. jelölőszín" xfId="37" builtinId="48" customBuiltin="1"/>
    <cellStyle name="60% - 6. jelölőszín" xfId="41" builtinId="52" customBuiltin="1"/>
    <cellStyle name="Bevitel" xfId="9" builtinId="20" customBuiltin="1"/>
    <cellStyle name="Cím" xfId="1" builtinId="15" customBuiltin="1"/>
    <cellStyle name="Címsor 1" xfId="2" builtinId="16" customBuiltin="1"/>
    <cellStyle name="Címsor 2" xfId="3" builtinId="17" customBuiltin="1"/>
    <cellStyle name="Címsor 3" xfId="4" builtinId="18" customBuiltin="1"/>
    <cellStyle name="Címsor 4" xfId="5" builtinId="19" customBuiltin="1"/>
    <cellStyle name="Ellenőrzőcella" xfId="13" builtinId="23" customBuiltin="1"/>
    <cellStyle name="Figyelmeztetés" xfId="14" builtinId="11" customBuiltin="1"/>
    <cellStyle name="Hivatkozott cella" xfId="12" builtinId="24" customBuiltin="1"/>
    <cellStyle name="Jegyzet" xfId="15" builtinId="10" customBuiltin="1"/>
    <cellStyle name="Jelölőszín 1" xfId="18" builtinId="29" customBuiltin="1"/>
    <cellStyle name="Jelölőszín 2" xfId="22" builtinId="33" customBuiltin="1"/>
    <cellStyle name="Jelölőszín 3" xfId="26" builtinId="37" customBuiltin="1"/>
    <cellStyle name="Jelölőszín 4" xfId="30" builtinId="41" customBuiltin="1"/>
    <cellStyle name="Jelölőszín 5" xfId="34" builtinId="45" customBuiltin="1"/>
    <cellStyle name="Jelölőszín 6" xfId="38" builtinId="49" customBuiltin="1"/>
    <cellStyle name="Jó" xfId="6" builtinId="26" customBuiltin="1"/>
    <cellStyle name="Kimenet" xfId="10" builtinId="21" customBuiltin="1"/>
    <cellStyle name="Magyarázó szöveg" xfId="16" builtinId="53" customBuiltin="1"/>
    <cellStyle name="Normál" xfId="0" builtinId="0" customBuiltin="1"/>
    <cellStyle name="Összesen" xfId="17" builtinId="25" customBuiltin="1"/>
    <cellStyle name="Rossz" xfId="7" builtinId="27" customBuiltin="1"/>
    <cellStyle name="Semleges" xfId="8" builtinId="28" customBuiltin="1"/>
    <cellStyle name="Számítás" xfId="11" builtinId="22" customBuiltin="1"/>
  </cellStyles>
  <dxfs count="0"/>
  <tableStyles count="0" defaultTableStyle="TableStyleMedium9" defaultPivotStyle="PivotStyleLight16"/>
  <colors>
    <mruColors>
      <color rgb="FF252E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54" Type="http://schemas.openxmlformats.org/officeDocument/2006/relationships/image" Target="../media/image154.jpg"/><Relationship Id="rId159" Type="http://schemas.openxmlformats.org/officeDocument/2006/relationships/image" Target="../media/image159.jpg"/><Relationship Id="rId175" Type="http://schemas.openxmlformats.org/officeDocument/2006/relationships/image" Target="../media/image175.jpg"/><Relationship Id="rId170" Type="http://schemas.openxmlformats.org/officeDocument/2006/relationships/image" Target="../media/image170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181" Type="http://schemas.openxmlformats.org/officeDocument/2006/relationships/image" Target="../media/image181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72" Type="http://schemas.openxmlformats.org/officeDocument/2006/relationships/image" Target="../media/image172.jpg"/><Relationship Id="rId180" Type="http://schemas.openxmlformats.org/officeDocument/2006/relationships/image" Target="../media/image180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75580</xdr:colOff>
      <xdr:row>2</xdr:row>
      <xdr:rowOff>48100</xdr:rowOff>
    </xdr:from>
    <xdr:to>
      <xdr:col>2</xdr:col>
      <xdr:colOff>762000</xdr:colOff>
      <xdr:row>2</xdr:row>
      <xdr:rowOff>762000</xdr:rowOff>
    </xdr:to>
    <xdr:pic>
      <xdr:nvPicPr>
        <xdr:cNvPr id="2" name="Kép 1" descr="wcrystal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3420" y="1379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</xdr:row>
      <xdr:rowOff>48100</xdr:rowOff>
    </xdr:from>
    <xdr:to>
      <xdr:col>2</xdr:col>
      <xdr:colOff>762000</xdr:colOff>
      <xdr:row>3</xdr:row>
      <xdr:rowOff>762000</xdr:rowOff>
    </xdr:to>
    <xdr:pic>
      <xdr:nvPicPr>
        <xdr:cNvPr id="4" name="Kép 2" descr="wcrystal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39" y="1912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</xdr:row>
      <xdr:rowOff>48100</xdr:rowOff>
    </xdr:from>
    <xdr:to>
      <xdr:col>2</xdr:col>
      <xdr:colOff>762000</xdr:colOff>
      <xdr:row>4</xdr:row>
      <xdr:rowOff>762000</xdr:rowOff>
    </xdr:to>
    <xdr:pic>
      <xdr:nvPicPr>
        <xdr:cNvPr id="6" name="Kép 3" descr="wcrystal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8658" y="2446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</xdr:row>
      <xdr:rowOff>48100</xdr:rowOff>
    </xdr:from>
    <xdr:to>
      <xdr:col>2</xdr:col>
      <xdr:colOff>762000</xdr:colOff>
      <xdr:row>5</xdr:row>
      <xdr:rowOff>762000</xdr:rowOff>
    </xdr:to>
    <xdr:pic>
      <xdr:nvPicPr>
        <xdr:cNvPr id="8" name="Kép 4" descr="wcrystal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277" y="2979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</xdr:row>
      <xdr:rowOff>48100</xdr:rowOff>
    </xdr:from>
    <xdr:to>
      <xdr:col>2</xdr:col>
      <xdr:colOff>762000</xdr:colOff>
      <xdr:row>6</xdr:row>
      <xdr:rowOff>762000</xdr:rowOff>
    </xdr:to>
    <xdr:pic>
      <xdr:nvPicPr>
        <xdr:cNvPr id="10" name="Kép 5" descr="wcrystal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3896" y="3512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</xdr:row>
      <xdr:rowOff>48100</xdr:rowOff>
    </xdr:from>
    <xdr:to>
      <xdr:col>2</xdr:col>
      <xdr:colOff>762000</xdr:colOff>
      <xdr:row>7</xdr:row>
      <xdr:rowOff>762000</xdr:rowOff>
    </xdr:to>
    <xdr:pic>
      <xdr:nvPicPr>
        <xdr:cNvPr id="12" name="Kép 6" descr="wcrystal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515" y="4046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</xdr:row>
      <xdr:rowOff>48100</xdr:rowOff>
    </xdr:from>
    <xdr:to>
      <xdr:col>2</xdr:col>
      <xdr:colOff>762000</xdr:colOff>
      <xdr:row>8</xdr:row>
      <xdr:rowOff>762000</xdr:rowOff>
    </xdr:to>
    <xdr:pic>
      <xdr:nvPicPr>
        <xdr:cNvPr id="14" name="Kép 7" descr="wcrystal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9134" y="4579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</xdr:row>
      <xdr:rowOff>48100</xdr:rowOff>
    </xdr:from>
    <xdr:to>
      <xdr:col>2</xdr:col>
      <xdr:colOff>762000</xdr:colOff>
      <xdr:row>9</xdr:row>
      <xdr:rowOff>762000</xdr:rowOff>
    </xdr:to>
    <xdr:pic>
      <xdr:nvPicPr>
        <xdr:cNvPr id="16" name="Kép 8" descr="wcrystal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46753" y="5113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</xdr:row>
      <xdr:rowOff>48100</xdr:rowOff>
    </xdr:from>
    <xdr:to>
      <xdr:col>2</xdr:col>
      <xdr:colOff>762000</xdr:colOff>
      <xdr:row>10</xdr:row>
      <xdr:rowOff>762000</xdr:rowOff>
    </xdr:to>
    <xdr:pic>
      <xdr:nvPicPr>
        <xdr:cNvPr id="18" name="Kép 9" descr="wcrystal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4372" y="5646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</xdr:row>
      <xdr:rowOff>48100</xdr:rowOff>
    </xdr:from>
    <xdr:to>
      <xdr:col>2</xdr:col>
      <xdr:colOff>762000</xdr:colOff>
      <xdr:row>11</xdr:row>
      <xdr:rowOff>762000</xdr:rowOff>
    </xdr:to>
    <xdr:pic>
      <xdr:nvPicPr>
        <xdr:cNvPr id="20" name="Kép 10" descr="wcrystal1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1991" y="6179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</xdr:row>
      <xdr:rowOff>48100</xdr:rowOff>
    </xdr:from>
    <xdr:to>
      <xdr:col>2</xdr:col>
      <xdr:colOff>762000</xdr:colOff>
      <xdr:row>12</xdr:row>
      <xdr:rowOff>762000</xdr:rowOff>
    </xdr:to>
    <xdr:pic>
      <xdr:nvPicPr>
        <xdr:cNvPr id="22" name="Kép 11" descr="wcrystal1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9610" y="6713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</xdr:row>
      <xdr:rowOff>48100</xdr:rowOff>
    </xdr:from>
    <xdr:to>
      <xdr:col>2</xdr:col>
      <xdr:colOff>762000</xdr:colOff>
      <xdr:row>13</xdr:row>
      <xdr:rowOff>762000</xdr:rowOff>
    </xdr:to>
    <xdr:pic>
      <xdr:nvPicPr>
        <xdr:cNvPr id="24" name="Kép 12" descr="wcrystal1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77229" y="7246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</xdr:row>
      <xdr:rowOff>48100</xdr:rowOff>
    </xdr:from>
    <xdr:to>
      <xdr:col>2</xdr:col>
      <xdr:colOff>762000</xdr:colOff>
      <xdr:row>14</xdr:row>
      <xdr:rowOff>762000</xdr:rowOff>
    </xdr:to>
    <xdr:pic>
      <xdr:nvPicPr>
        <xdr:cNvPr id="26" name="Kép 13" descr="wcrystal1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4848" y="7780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</xdr:row>
      <xdr:rowOff>48100</xdr:rowOff>
    </xdr:from>
    <xdr:to>
      <xdr:col>2</xdr:col>
      <xdr:colOff>762000</xdr:colOff>
      <xdr:row>15</xdr:row>
      <xdr:rowOff>762000</xdr:rowOff>
    </xdr:to>
    <xdr:pic>
      <xdr:nvPicPr>
        <xdr:cNvPr id="28" name="Kép 14" descr="wcrystal1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2467" y="8313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</xdr:row>
      <xdr:rowOff>48100</xdr:rowOff>
    </xdr:from>
    <xdr:to>
      <xdr:col>2</xdr:col>
      <xdr:colOff>762000</xdr:colOff>
      <xdr:row>16</xdr:row>
      <xdr:rowOff>762000</xdr:rowOff>
    </xdr:to>
    <xdr:pic>
      <xdr:nvPicPr>
        <xdr:cNvPr id="30" name="Kép 15" descr="wcrystal1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00086" y="8846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</xdr:row>
      <xdr:rowOff>48100</xdr:rowOff>
    </xdr:from>
    <xdr:to>
      <xdr:col>2</xdr:col>
      <xdr:colOff>762000</xdr:colOff>
      <xdr:row>17</xdr:row>
      <xdr:rowOff>762000</xdr:rowOff>
    </xdr:to>
    <xdr:pic>
      <xdr:nvPicPr>
        <xdr:cNvPr id="32" name="Kép 16" descr="wcrystal1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07705" y="9380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18</xdr:row>
      <xdr:rowOff>48100</xdr:rowOff>
    </xdr:from>
    <xdr:to>
      <xdr:col>2</xdr:col>
      <xdr:colOff>762000</xdr:colOff>
      <xdr:row>18</xdr:row>
      <xdr:rowOff>762000</xdr:rowOff>
    </xdr:to>
    <xdr:pic>
      <xdr:nvPicPr>
        <xdr:cNvPr id="34" name="Kép 17" descr="wcrystal1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15324" y="9913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19</xdr:row>
      <xdr:rowOff>48100</xdr:rowOff>
    </xdr:from>
    <xdr:to>
      <xdr:col>2</xdr:col>
      <xdr:colOff>762000</xdr:colOff>
      <xdr:row>19</xdr:row>
      <xdr:rowOff>762000</xdr:rowOff>
    </xdr:to>
    <xdr:pic>
      <xdr:nvPicPr>
        <xdr:cNvPr id="36" name="Kép 18" descr="wcrystal1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2943" y="10447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20</xdr:row>
      <xdr:rowOff>48100</xdr:rowOff>
    </xdr:from>
    <xdr:to>
      <xdr:col>2</xdr:col>
      <xdr:colOff>762000</xdr:colOff>
      <xdr:row>20</xdr:row>
      <xdr:rowOff>762000</xdr:rowOff>
    </xdr:to>
    <xdr:pic>
      <xdr:nvPicPr>
        <xdr:cNvPr id="38" name="Kép 19" descr="wcrystal1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30562" y="10980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21</xdr:row>
      <xdr:rowOff>48100</xdr:rowOff>
    </xdr:from>
    <xdr:to>
      <xdr:col>2</xdr:col>
      <xdr:colOff>762000</xdr:colOff>
      <xdr:row>21</xdr:row>
      <xdr:rowOff>762000</xdr:rowOff>
    </xdr:to>
    <xdr:pic>
      <xdr:nvPicPr>
        <xdr:cNvPr id="40" name="Kép 20" descr="wcrystal2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38181" y="11513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22</xdr:row>
      <xdr:rowOff>48100</xdr:rowOff>
    </xdr:from>
    <xdr:to>
      <xdr:col>2</xdr:col>
      <xdr:colOff>762000</xdr:colOff>
      <xdr:row>22</xdr:row>
      <xdr:rowOff>762000</xdr:rowOff>
    </xdr:to>
    <xdr:pic>
      <xdr:nvPicPr>
        <xdr:cNvPr id="42" name="Kép 21" descr="wcrystal2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45800" y="12047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23</xdr:row>
      <xdr:rowOff>48100</xdr:rowOff>
    </xdr:from>
    <xdr:to>
      <xdr:col>2</xdr:col>
      <xdr:colOff>762000</xdr:colOff>
      <xdr:row>23</xdr:row>
      <xdr:rowOff>762000</xdr:rowOff>
    </xdr:to>
    <xdr:pic>
      <xdr:nvPicPr>
        <xdr:cNvPr id="44" name="Kép 22" descr="wcrystal2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3419" y="12580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24</xdr:row>
      <xdr:rowOff>48100</xdr:rowOff>
    </xdr:from>
    <xdr:to>
      <xdr:col>2</xdr:col>
      <xdr:colOff>762000</xdr:colOff>
      <xdr:row>24</xdr:row>
      <xdr:rowOff>762000</xdr:rowOff>
    </xdr:to>
    <xdr:pic>
      <xdr:nvPicPr>
        <xdr:cNvPr id="46" name="Kép 23" descr="wcrystal2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61038" y="13114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25</xdr:row>
      <xdr:rowOff>48100</xdr:rowOff>
    </xdr:from>
    <xdr:to>
      <xdr:col>2</xdr:col>
      <xdr:colOff>762000</xdr:colOff>
      <xdr:row>25</xdr:row>
      <xdr:rowOff>762000</xdr:rowOff>
    </xdr:to>
    <xdr:pic>
      <xdr:nvPicPr>
        <xdr:cNvPr id="48" name="Kép 24" descr="wcrystal2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68657" y="13647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26</xdr:row>
      <xdr:rowOff>48100</xdr:rowOff>
    </xdr:from>
    <xdr:to>
      <xdr:col>2</xdr:col>
      <xdr:colOff>762000</xdr:colOff>
      <xdr:row>26</xdr:row>
      <xdr:rowOff>762000</xdr:rowOff>
    </xdr:to>
    <xdr:pic>
      <xdr:nvPicPr>
        <xdr:cNvPr id="50" name="Kép 25" descr="wcrystal2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76276" y="14180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27</xdr:row>
      <xdr:rowOff>48100</xdr:rowOff>
    </xdr:from>
    <xdr:to>
      <xdr:col>2</xdr:col>
      <xdr:colOff>762000</xdr:colOff>
      <xdr:row>27</xdr:row>
      <xdr:rowOff>762000</xdr:rowOff>
    </xdr:to>
    <xdr:pic>
      <xdr:nvPicPr>
        <xdr:cNvPr id="52" name="Kép 26" descr="wcrystal2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3895" y="14714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28</xdr:row>
      <xdr:rowOff>48100</xdr:rowOff>
    </xdr:from>
    <xdr:to>
      <xdr:col>2</xdr:col>
      <xdr:colOff>762000</xdr:colOff>
      <xdr:row>28</xdr:row>
      <xdr:rowOff>762000</xdr:rowOff>
    </xdr:to>
    <xdr:pic>
      <xdr:nvPicPr>
        <xdr:cNvPr id="54" name="Kép 27" descr="wcrystal2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91514" y="15247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29</xdr:row>
      <xdr:rowOff>48100</xdr:rowOff>
    </xdr:from>
    <xdr:to>
      <xdr:col>2</xdr:col>
      <xdr:colOff>762000</xdr:colOff>
      <xdr:row>29</xdr:row>
      <xdr:rowOff>762000</xdr:rowOff>
    </xdr:to>
    <xdr:pic>
      <xdr:nvPicPr>
        <xdr:cNvPr id="56" name="Kép 28" descr="wcrystal2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99133" y="15781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30</xdr:row>
      <xdr:rowOff>48100</xdr:rowOff>
    </xdr:from>
    <xdr:to>
      <xdr:col>2</xdr:col>
      <xdr:colOff>762000</xdr:colOff>
      <xdr:row>30</xdr:row>
      <xdr:rowOff>762000</xdr:rowOff>
    </xdr:to>
    <xdr:pic>
      <xdr:nvPicPr>
        <xdr:cNvPr id="58" name="Kép 29" descr="wcrystal2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06752" y="16314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31</xdr:row>
      <xdr:rowOff>48100</xdr:rowOff>
    </xdr:from>
    <xdr:to>
      <xdr:col>2</xdr:col>
      <xdr:colOff>762000</xdr:colOff>
      <xdr:row>31</xdr:row>
      <xdr:rowOff>762000</xdr:rowOff>
    </xdr:to>
    <xdr:pic>
      <xdr:nvPicPr>
        <xdr:cNvPr id="60" name="Kép 30" descr="wcrystal3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14371" y="16847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32</xdr:row>
      <xdr:rowOff>48100</xdr:rowOff>
    </xdr:from>
    <xdr:to>
      <xdr:col>2</xdr:col>
      <xdr:colOff>762000</xdr:colOff>
      <xdr:row>32</xdr:row>
      <xdr:rowOff>762000</xdr:rowOff>
    </xdr:to>
    <xdr:pic>
      <xdr:nvPicPr>
        <xdr:cNvPr id="62" name="Kép 31" descr="wcrystal3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21990" y="17381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33</xdr:row>
      <xdr:rowOff>48100</xdr:rowOff>
    </xdr:from>
    <xdr:to>
      <xdr:col>2</xdr:col>
      <xdr:colOff>762000</xdr:colOff>
      <xdr:row>33</xdr:row>
      <xdr:rowOff>762000</xdr:rowOff>
    </xdr:to>
    <xdr:pic>
      <xdr:nvPicPr>
        <xdr:cNvPr id="64" name="Kép 32" descr="wcrystal3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29609" y="17914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34</xdr:row>
      <xdr:rowOff>48100</xdr:rowOff>
    </xdr:from>
    <xdr:to>
      <xdr:col>2</xdr:col>
      <xdr:colOff>762000</xdr:colOff>
      <xdr:row>34</xdr:row>
      <xdr:rowOff>762000</xdr:rowOff>
    </xdr:to>
    <xdr:pic>
      <xdr:nvPicPr>
        <xdr:cNvPr id="66" name="Kép 33" descr="wcrystal3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37228" y="1844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35</xdr:row>
      <xdr:rowOff>48100</xdr:rowOff>
    </xdr:from>
    <xdr:to>
      <xdr:col>2</xdr:col>
      <xdr:colOff>762000</xdr:colOff>
      <xdr:row>35</xdr:row>
      <xdr:rowOff>762000</xdr:rowOff>
    </xdr:to>
    <xdr:pic>
      <xdr:nvPicPr>
        <xdr:cNvPr id="68" name="Kép 34" descr="wcrystal3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44847" y="18981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36</xdr:row>
      <xdr:rowOff>48100</xdr:rowOff>
    </xdr:from>
    <xdr:to>
      <xdr:col>2</xdr:col>
      <xdr:colOff>762000</xdr:colOff>
      <xdr:row>36</xdr:row>
      <xdr:rowOff>762000</xdr:rowOff>
    </xdr:to>
    <xdr:pic>
      <xdr:nvPicPr>
        <xdr:cNvPr id="70" name="Kép 35" descr="wcrystal3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466" y="19514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37</xdr:row>
      <xdr:rowOff>48100</xdr:rowOff>
    </xdr:from>
    <xdr:to>
      <xdr:col>2</xdr:col>
      <xdr:colOff>762000</xdr:colOff>
      <xdr:row>37</xdr:row>
      <xdr:rowOff>762000</xdr:rowOff>
    </xdr:to>
    <xdr:pic>
      <xdr:nvPicPr>
        <xdr:cNvPr id="72" name="Kép 36" descr="wcrystal3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60085" y="20048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38</xdr:row>
      <xdr:rowOff>48100</xdr:rowOff>
    </xdr:from>
    <xdr:to>
      <xdr:col>2</xdr:col>
      <xdr:colOff>762000</xdr:colOff>
      <xdr:row>38</xdr:row>
      <xdr:rowOff>762000</xdr:rowOff>
    </xdr:to>
    <xdr:pic>
      <xdr:nvPicPr>
        <xdr:cNvPr id="74" name="Kép 37" descr="wcrystal3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67704" y="20581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39</xdr:row>
      <xdr:rowOff>48100</xdr:rowOff>
    </xdr:from>
    <xdr:to>
      <xdr:col>2</xdr:col>
      <xdr:colOff>762000</xdr:colOff>
      <xdr:row>39</xdr:row>
      <xdr:rowOff>762000</xdr:rowOff>
    </xdr:to>
    <xdr:pic>
      <xdr:nvPicPr>
        <xdr:cNvPr id="76" name="Kép 38" descr="wcrystal3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5323" y="21115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40</xdr:row>
      <xdr:rowOff>48100</xdr:rowOff>
    </xdr:from>
    <xdr:to>
      <xdr:col>2</xdr:col>
      <xdr:colOff>762000</xdr:colOff>
      <xdr:row>40</xdr:row>
      <xdr:rowOff>762000</xdr:rowOff>
    </xdr:to>
    <xdr:pic>
      <xdr:nvPicPr>
        <xdr:cNvPr id="78" name="Kép 39" descr="wcrystal3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2942" y="21648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41</xdr:row>
      <xdr:rowOff>48100</xdr:rowOff>
    </xdr:from>
    <xdr:to>
      <xdr:col>2</xdr:col>
      <xdr:colOff>762000</xdr:colOff>
      <xdr:row>41</xdr:row>
      <xdr:rowOff>762000</xdr:rowOff>
    </xdr:to>
    <xdr:pic>
      <xdr:nvPicPr>
        <xdr:cNvPr id="80" name="Kép 40" descr="wcrystal4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90561" y="22181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42</xdr:row>
      <xdr:rowOff>48100</xdr:rowOff>
    </xdr:from>
    <xdr:to>
      <xdr:col>2</xdr:col>
      <xdr:colOff>762000</xdr:colOff>
      <xdr:row>42</xdr:row>
      <xdr:rowOff>762000</xdr:rowOff>
    </xdr:to>
    <xdr:pic>
      <xdr:nvPicPr>
        <xdr:cNvPr id="82" name="Kép 41" descr="wcrystal4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98180" y="22715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43</xdr:row>
      <xdr:rowOff>48100</xdr:rowOff>
    </xdr:from>
    <xdr:to>
      <xdr:col>2</xdr:col>
      <xdr:colOff>762000</xdr:colOff>
      <xdr:row>43</xdr:row>
      <xdr:rowOff>762000</xdr:rowOff>
    </xdr:to>
    <xdr:pic>
      <xdr:nvPicPr>
        <xdr:cNvPr id="84" name="Kép 42" descr="wcrystal4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05799" y="23248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44</xdr:row>
      <xdr:rowOff>48100</xdr:rowOff>
    </xdr:from>
    <xdr:to>
      <xdr:col>2</xdr:col>
      <xdr:colOff>762000</xdr:colOff>
      <xdr:row>44</xdr:row>
      <xdr:rowOff>762000</xdr:rowOff>
    </xdr:to>
    <xdr:pic>
      <xdr:nvPicPr>
        <xdr:cNvPr id="86" name="Kép 43" descr="wcrystal4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13418" y="23782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45</xdr:row>
      <xdr:rowOff>48100</xdr:rowOff>
    </xdr:from>
    <xdr:to>
      <xdr:col>2</xdr:col>
      <xdr:colOff>762000</xdr:colOff>
      <xdr:row>45</xdr:row>
      <xdr:rowOff>762000</xdr:rowOff>
    </xdr:to>
    <xdr:pic>
      <xdr:nvPicPr>
        <xdr:cNvPr id="88" name="Kép 44" descr="wcrystal4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21037" y="24315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46</xdr:row>
      <xdr:rowOff>48100</xdr:rowOff>
    </xdr:from>
    <xdr:to>
      <xdr:col>2</xdr:col>
      <xdr:colOff>762000</xdr:colOff>
      <xdr:row>46</xdr:row>
      <xdr:rowOff>762000</xdr:rowOff>
    </xdr:to>
    <xdr:pic>
      <xdr:nvPicPr>
        <xdr:cNvPr id="90" name="Kép 45" descr="wcrystal4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28656" y="24848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47</xdr:row>
      <xdr:rowOff>48100</xdr:rowOff>
    </xdr:from>
    <xdr:to>
      <xdr:col>2</xdr:col>
      <xdr:colOff>762000</xdr:colOff>
      <xdr:row>47</xdr:row>
      <xdr:rowOff>762000</xdr:rowOff>
    </xdr:to>
    <xdr:pic>
      <xdr:nvPicPr>
        <xdr:cNvPr id="92" name="Kép 46" descr="wcrystal4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36275" y="25382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48</xdr:row>
      <xdr:rowOff>48100</xdr:rowOff>
    </xdr:from>
    <xdr:to>
      <xdr:col>2</xdr:col>
      <xdr:colOff>762000</xdr:colOff>
      <xdr:row>48</xdr:row>
      <xdr:rowOff>762000</xdr:rowOff>
    </xdr:to>
    <xdr:pic>
      <xdr:nvPicPr>
        <xdr:cNvPr id="94" name="Kép 47" descr="wcrystal4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43894" y="25915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49</xdr:row>
      <xdr:rowOff>48100</xdr:rowOff>
    </xdr:from>
    <xdr:to>
      <xdr:col>2</xdr:col>
      <xdr:colOff>762000</xdr:colOff>
      <xdr:row>49</xdr:row>
      <xdr:rowOff>762000</xdr:rowOff>
    </xdr:to>
    <xdr:pic>
      <xdr:nvPicPr>
        <xdr:cNvPr id="96" name="Kép 48" descr="wcrystal4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51513" y="26449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50</xdr:row>
      <xdr:rowOff>48100</xdr:rowOff>
    </xdr:from>
    <xdr:to>
      <xdr:col>2</xdr:col>
      <xdr:colOff>762000</xdr:colOff>
      <xdr:row>50</xdr:row>
      <xdr:rowOff>762000</xdr:rowOff>
    </xdr:to>
    <xdr:pic>
      <xdr:nvPicPr>
        <xdr:cNvPr id="98" name="Kép 49" descr="wcrystal4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59132" y="26982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51</xdr:row>
      <xdr:rowOff>48100</xdr:rowOff>
    </xdr:from>
    <xdr:to>
      <xdr:col>2</xdr:col>
      <xdr:colOff>762000</xdr:colOff>
      <xdr:row>51</xdr:row>
      <xdr:rowOff>762000</xdr:rowOff>
    </xdr:to>
    <xdr:pic>
      <xdr:nvPicPr>
        <xdr:cNvPr id="100" name="Kép 50" descr="wcrystal5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6751" y="27515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52</xdr:row>
      <xdr:rowOff>48100</xdr:rowOff>
    </xdr:from>
    <xdr:to>
      <xdr:col>2</xdr:col>
      <xdr:colOff>762000</xdr:colOff>
      <xdr:row>52</xdr:row>
      <xdr:rowOff>762000</xdr:rowOff>
    </xdr:to>
    <xdr:pic>
      <xdr:nvPicPr>
        <xdr:cNvPr id="102" name="Kép 51" descr="wcrystal5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74370" y="28049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53</xdr:row>
      <xdr:rowOff>48100</xdr:rowOff>
    </xdr:from>
    <xdr:to>
      <xdr:col>2</xdr:col>
      <xdr:colOff>762000</xdr:colOff>
      <xdr:row>53</xdr:row>
      <xdr:rowOff>762000</xdr:rowOff>
    </xdr:to>
    <xdr:pic>
      <xdr:nvPicPr>
        <xdr:cNvPr id="104" name="Kép 52" descr="wcrystal5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81989" y="28582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54</xdr:row>
      <xdr:rowOff>48100</xdr:rowOff>
    </xdr:from>
    <xdr:to>
      <xdr:col>2</xdr:col>
      <xdr:colOff>762000</xdr:colOff>
      <xdr:row>54</xdr:row>
      <xdr:rowOff>762000</xdr:rowOff>
    </xdr:to>
    <xdr:pic>
      <xdr:nvPicPr>
        <xdr:cNvPr id="106" name="Kép 53" descr="wcrystal5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89608" y="29116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55</xdr:row>
      <xdr:rowOff>48100</xdr:rowOff>
    </xdr:from>
    <xdr:to>
      <xdr:col>2</xdr:col>
      <xdr:colOff>762000</xdr:colOff>
      <xdr:row>55</xdr:row>
      <xdr:rowOff>762000</xdr:rowOff>
    </xdr:to>
    <xdr:pic>
      <xdr:nvPicPr>
        <xdr:cNvPr id="108" name="Kép 54" descr="wcrystal5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97227" y="29649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56</xdr:row>
      <xdr:rowOff>48100</xdr:rowOff>
    </xdr:from>
    <xdr:to>
      <xdr:col>2</xdr:col>
      <xdr:colOff>762000</xdr:colOff>
      <xdr:row>56</xdr:row>
      <xdr:rowOff>762000</xdr:rowOff>
    </xdr:to>
    <xdr:pic>
      <xdr:nvPicPr>
        <xdr:cNvPr id="110" name="Kép 55" descr="wcrystal5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04846" y="30182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57</xdr:row>
      <xdr:rowOff>48100</xdr:rowOff>
    </xdr:from>
    <xdr:to>
      <xdr:col>2</xdr:col>
      <xdr:colOff>762000</xdr:colOff>
      <xdr:row>57</xdr:row>
      <xdr:rowOff>762000</xdr:rowOff>
    </xdr:to>
    <xdr:pic>
      <xdr:nvPicPr>
        <xdr:cNvPr id="112" name="Kép 56" descr="wcrystal5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112465" y="30716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58</xdr:row>
      <xdr:rowOff>48100</xdr:rowOff>
    </xdr:from>
    <xdr:to>
      <xdr:col>2</xdr:col>
      <xdr:colOff>762000</xdr:colOff>
      <xdr:row>58</xdr:row>
      <xdr:rowOff>762000</xdr:rowOff>
    </xdr:to>
    <xdr:pic>
      <xdr:nvPicPr>
        <xdr:cNvPr id="114" name="Kép 57" descr="wcrystal5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120084" y="31249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59</xdr:row>
      <xdr:rowOff>48100</xdr:rowOff>
    </xdr:from>
    <xdr:to>
      <xdr:col>2</xdr:col>
      <xdr:colOff>762000</xdr:colOff>
      <xdr:row>59</xdr:row>
      <xdr:rowOff>762000</xdr:rowOff>
    </xdr:to>
    <xdr:pic>
      <xdr:nvPicPr>
        <xdr:cNvPr id="116" name="Kép 58" descr="wcrystal5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27703" y="31783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60</xdr:row>
      <xdr:rowOff>48100</xdr:rowOff>
    </xdr:from>
    <xdr:to>
      <xdr:col>2</xdr:col>
      <xdr:colOff>762000</xdr:colOff>
      <xdr:row>60</xdr:row>
      <xdr:rowOff>762000</xdr:rowOff>
    </xdr:to>
    <xdr:pic>
      <xdr:nvPicPr>
        <xdr:cNvPr id="118" name="Kép 59" descr="wcrystal5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135322" y="32316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61</xdr:row>
      <xdr:rowOff>48100</xdr:rowOff>
    </xdr:from>
    <xdr:to>
      <xdr:col>2</xdr:col>
      <xdr:colOff>762000</xdr:colOff>
      <xdr:row>61</xdr:row>
      <xdr:rowOff>762000</xdr:rowOff>
    </xdr:to>
    <xdr:pic>
      <xdr:nvPicPr>
        <xdr:cNvPr id="120" name="Kép 60" descr="wcrystal6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142941" y="32849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62</xdr:row>
      <xdr:rowOff>48100</xdr:rowOff>
    </xdr:from>
    <xdr:to>
      <xdr:col>2</xdr:col>
      <xdr:colOff>762000</xdr:colOff>
      <xdr:row>62</xdr:row>
      <xdr:rowOff>762000</xdr:rowOff>
    </xdr:to>
    <xdr:pic>
      <xdr:nvPicPr>
        <xdr:cNvPr id="122" name="Kép 61" descr="wcrystal6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150560" y="33383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63</xdr:row>
      <xdr:rowOff>48100</xdr:rowOff>
    </xdr:from>
    <xdr:to>
      <xdr:col>2</xdr:col>
      <xdr:colOff>762000</xdr:colOff>
      <xdr:row>63</xdr:row>
      <xdr:rowOff>762000</xdr:rowOff>
    </xdr:to>
    <xdr:pic>
      <xdr:nvPicPr>
        <xdr:cNvPr id="124" name="Kép 62" descr="wcrystal6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58179" y="33916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64</xdr:row>
      <xdr:rowOff>48100</xdr:rowOff>
    </xdr:from>
    <xdr:to>
      <xdr:col>2</xdr:col>
      <xdr:colOff>762000</xdr:colOff>
      <xdr:row>64</xdr:row>
      <xdr:rowOff>762000</xdr:rowOff>
    </xdr:to>
    <xdr:pic>
      <xdr:nvPicPr>
        <xdr:cNvPr id="126" name="Kép 63" descr="wcrystal6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65798" y="34450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65</xdr:row>
      <xdr:rowOff>48100</xdr:rowOff>
    </xdr:from>
    <xdr:to>
      <xdr:col>2</xdr:col>
      <xdr:colOff>762000</xdr:colOff>
      <xdr:row>65</xdr:row>
      <xdr:rowOff>762000</xdr:rowOff>
    </xdr:to>
    <xdr:pic>
      <xdr:nvPicPr>
        <xdr:cNvPr id="128" name="Kép 64" descr="wcrystal6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73417" y="34983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66</xdr:row>
      <xdr:rowOff>48100</xdr:rowOff>
    </xdr:from>
    <xdr:to>
      <xdr:col>2</xdr:col>
      <xdr:colOff>762000</xdr:colOff>
      <xdr:row>66</xdr:row>
      <xdr:rowOff>762000</xdr:rowOff>
    </xdr:to>
    <xdr:pic>
      <xdr:nvPicPr>
        <xdr:cNvPr id="130" name="Kép 65" descr="wcrystal6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181036" y="35516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67</xdr:row>
      <xdr:rowOff>48100</xdr:rowOff>
    </xdr:from>
    <xdr:to>
      <xdr:col>2</xdr:col>
      <xdr:colOff>762000</xdr:colOff>
      <xdr:row>67</xdr:row>
      <xdr:rowOff>762000</xdr:rowOff>
    </xdr:to>
    <xdr:pic>
      <xdr:nvPicPr>
        <xdr:cNvPr id="132" name="Kép 66" descr="wcrystal6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188655" y="36050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68</xdr:row>
      <xdr:rowOff>48100</xdr:rowOff>
    </xdr:from>
    <xdr:to>
      <xdr:col>2</xdr:col>
      <xdr:colOff>762000</xdr:colOff>
      <xdr:row>68</xdr:row>
      <xdr:rowOff>762000</xdr:rowOff>
    </xdr:to>
    <xdr:pic>
      <xdr:nvPicPr>
        <xdr:cNvPr id="134" name="Kép 67" descr="wcrystal6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196274" y="36583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69</xdr:row>
      <xdr:rowOff>48100</xdr:rowOff>
    </xdr:from>
    <xdr:to>
      <xdr:col>2</xdr:col>
      <xdr:colOff>762000</xdr:colOff>
      <xdr:row>69</xdr:row>
      <xdr:rowOff>762000</xdr:rowOff>
    </xdr:to>
    <xdr:pic>
      <xdr:nvPicPr>
        <xdr:cNvPr id="136" name="Kép 68" descr="wcrystal6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03893" y="37117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70</xdr:row>
      <xdr:rowOff>48100</xdr:rowOff>
    </xdr:from>
    <xdr:to>
      <xdr:col>2</xdr:col>
      <xdr:colOff>762000</xdr:colOff>
      <xdr:row>70</xdr:row>
      <xdr:rowOff>762000</xdr:rowOff>
    </xdr:to>
    <xdr:pic>
      <xdr:nvPicPr>
        <xdr:cNvPr id="138" name="Kép 69" descr="wcrystal6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11512" y="37650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71</xdr:row>
      <xdr:rowOff>48100</xdr:rowOff>
    </xdr:from>
    <xdr:to>
      <xdr:col>2</xdr:col>
      <xdr:colOff>762000</xdr:colOff>
      <xdr:row>71</xdr:row>
      <xdr:rowOff>762000</xdr:rowOff>
    </xdr:to>
    <xdr:pic>
      <xdr:nvPicPr>
        <xdr:cNvPr id="140" name="Kép 70" descr="wcrystal7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219131" y="38183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72</xdr:row>
      <xdr:rowOff>48100</xdr:rowOff>
    </xdr:from>
    <xdr:to>
      <xdr:col>2</xdr:col>
      <xdr:colOff>762000</xdr:colOff>
      <xdr:row>72</xdr:row>
      <xdr:rowOff>762000</xdr:rowOff>
    </xdr:to>
    <xdr:pic>
      <xdr:nvPicPr>
        <xdr:cNvPr id="142" name="Kép 71" descr="wcrystal7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226750" y="38717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73</xdr:row>
      <xdr:rowOff>48100</xdr:rowOff>
    </xdr:from>
    <xdr:to>
      <xdr:col>2</xdr:col>
      <xdr:colOff>762000</xdr:colOff>
      <xdr:row>73</xdr:row>
      <xdr:rowOff>762000</xdr:rowOff>
    </xdr:to>
    <xdr:pic>
      <xdr:nvPicPr>
        <xdr:cNvPr id="144" name="Kép 72" descr="wcrystal7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234369" y="39250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74</xdr:row>
      <xdr:rowOff>48100</xdr:rowOff>
    </xdr:from>
    <xdr:to>
      <xdr:col>2</xdr:col>
      <xdr:colOff>762000</xdr:colOff>
      <xdr:row>74</xdr:row>
      <xdr:rowOff>762000</xdr:rowOff>
    </xdr:to>
    <xdr:pic>
      <xdr:nvPicPr>
        <xdr:cNvPr id="146" name="Kép 73" descr="wcrystal7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41988" y="39784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75</xdr:row>
      <xdr:rowOff>48100</xdr:rowOff>
    </xdr:from>
    <xdr:to>
      <xdr:col>2</xdr:col>
      <xdr:colOff>762000</xdr:colOff>
      <xdr:row>75</xdr:row>
      <xdr:rowOff>762000</xdr:rowOff>
    </xdr:to>
    <xdr:pic>
      <xdr:nvPicPr>
        <xdr:cNvPr id="148" name="Kép 74" descr="wcrystal7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49607" y="40317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76</xdr:row>
      <xdr:rowOff>48100</xdr:rowOff>
    </xdr:from>
    <xdr:to>
      <xdr:col>2</xdr:col>
      <xdr:colOff>762000</xdr:colOff>
      <xdr:row>76</xdr:row>
      <xdr:rowOff>762000</xdr:rowOff>
    </xdr:to>
    <xdr:pic>
      <xdr:nvPicPr>
        <xdr:cNvPr id="150" name="Kép 75" descr="wcrystal7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257226" y="40850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77</xdr:row>
      <xdr:rowOff>48100</xdr:rowOff>
    </xdr:from>
    <xdr:to>
      <xdr:col>2</xdr:col>
      <xdr:colOff>762000</xdr:colOff>
      <xdr:row>77</xdr:row>
      <xdr:rowOff>762000</xdr:rowOff>
    </xdr:to>
    <xdr:pic>
      <xdr:nvPicPr>
        <xdr:cNvPr id="152" name="Kép 76" descr="wcrystal7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64845" y="41384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78</xdr:row>
      <xdr:rowOff>48100</xdr:rowOff>
    </xdr:from>
    <xdr:to>
      <xdr:col>2</xdr:col>
      <xdr:colOff>762000</xdr:colOff>
      <xdr:row>78</xdr:row>
      <xdr:rowOff>762000</xdr:rowOff>
    </xdr:to>
    <xdr:pic>
      <xdr:nvPicPr>
        <xdr:cNvPr id="154" name="Kép 77" descr="wcrystal7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2464" y="41917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79</xdr:row>
      <xdr:rowOff>48100</xdr:rowOff>
    </xdr:from>
    <xdr:to>
      <xdr:col>2</xdr:col>
      <xdr:colOff>762000</xdr:colOff>
      <xdr:row>79</xdr:row>
      <xdr:rowOff>762000</xdr:rowOff>
    </xdr:to>
    <xdr:pic>
      <xdr:nvPicPr>
        <xdr:cNvPr id="156" name="Kép 78" descr="wcrystal7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280083" y="42451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80</xdr:row>
      <xdr:rowOff>48100</xdr:rowOff>
    </xdr:from>
    <xdr:to>
      <xdr:col>2</xdr:col>
      <xdr:colOff>762000</xdr:colOff>
      <xdr:row>80</xdr:row>
      <xdr:rowOff>762000</xdr:rowOff>
    </xdr:to>
    <xdr:pic>
      <xdr:nvPicPr>
        <xdr:cNvPr id="158" name="Kép 79" descr="wcrystal7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287702" y="42984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81</xdr:row>
      <xdr:rowOff>48100</xdr:rowOff>
    </xdr:from>
    <xdr:to>
      <xdr:col>2</xdr:col>
      <xdr:colOff>762000</xdr:colOff>
      <xdr:row>81</xdr:row>
      <xdr:rowOff>762000</xdr:rowOff>
    </xdr:to>
    <xdr:pic>
      <xdr:nvPicPr>
        <xdr:cNvPr id="160" name="Kép 80" descr="wcrystal8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95321" y="43517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82</xdr:row>
      <xdr:rowOff>48100</xdr:rowOff>
    </xdr:from>
    <xdr:to>
      <xdr:col>2</xdr:col>
      <xdr:colOff>762000</xdr:colOff>
      <xdr:row>82</xdr:row>
      <xdr:rowOff>762000</xdr:rowOff>
    </xdr:to>
    <xdr:pic>
      <xdr:nvPicPr>
        <xdr:cNvPr id="162" name="Kép 81" descr="wcrystal8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02940" y="44051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83</xdr:row>
      <xdr:rowOff>48100</xdr:rowOff>
    </xdr:from>
    <xdr:to>
      <xdr:col>2</xdr:col>
      <xdr:colOff>762000</xdr:colOff>
      <xdr:row>83</xdr:row>
      <xdr:rowOff>762000</xdr:rowOff>
    </xdr:to>
    <xdr:pic>
      <xdr:nvPicPr>
        <xdr:cNvPr id="164" name="Kép 82" descr="wcrystal8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310559" y="44584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84</xdr:row>
      <xdr:rowOff>48100</xdr:rowOff>
    </xdr:from>
    <xdr:to>
      <xdr:col>2</xdr:col>
      <xdr:colOff>762000</xdr:colOff>
      <xdr:row>84</xdr:row>
      <xdr:rowOff>762000</xdr:rowOff>
    </xdr:to>
    <xdr:pic>
      <xdr:nvPicPr>
        <xdr:cNvPr id="166" name="Kép 83" descr="wcrystal8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318178" y="4511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85</xdr:row>
      <xdr:rowOff>48100</xdr:rowOff>
    </xdr:from>
    <xdr:to>
      <xdr:col>2</xdr:col>
      <xdr:colOff>762000</xdr:colOff>
      <xdr:row>85</xdr:row>
      <xdr:rowOff>762000</xdr:rowOff>
    </xdr:to>
    <xdr:pic>
      <xdr:nvPicPr>
        <xdr:cNvPr id="168" name="Kép 84" descr="wcrystal8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325797" y="45651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86</xdr:row>
      <xdr:rowOff>48100</xdr:rowOff>
    </xdr:from>
    <xdr:to>
      <xdr:col>2</xdr:col>
      <xdr:colOff>762000</xdr:colOff>
      <xdr:row>86</xdr:row>
      <xdr:rowOff>762000</xdr:rowOff>
    </xdr:to>
    <xdr:pic>
      <xdr:nvPicPr>
        <xdr:cNvPr id="170" name="Kép 85" descr="wcrystal8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333416" y="46184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87</xdr:row>
      <xdr:rowOff>48100</xdr:rowOff>
    </xdr:from>
    <xdr:to>
      <xdr:col>2</xdr:col>
      <xdr:colOff>762000</xdr:colOff>
      <xdr:row>87</xdr:row>
      <xdr:rowOff>762000</xdr:rowOff>
    </xdr:to>
    <xdr:pic>
      <xdr:nvPicPr>
        <xdr:cNvPr id="172" name="Kép 86" descr="wcrystal8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341035" y="46718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88</xdr:row>
      <xdr:rowOff>48100</xdr:rowOff>
    </xdr:from>
    <xdr:to>
      <xdr:col>2</xdr:col>
      <xdr:colOff>762000</xdr:colOff>
      <xdr:row>88</xdr:row>
      <xdr:rowOff>762000</xdr:rowOff>
    </xdr:to>
    <xdr:pic>
      <xdr:nvPicPr>
        <xdr:cNvPr id="174" name="Kép 87" descr="wcrystal8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348654" y="47251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89</xdr:row>
      <xdr:rowOff>48100</xdr:rowOff>
    </xdr:from>
    <xdr:to>
      <xdr:col>2</xdr:col>
      <xdr:colOff>762000</xdr:colOff>
      <xdr:row>89</xdr:row>
      <xdr:rowOff>762000</xdr:rowOff>
    </xdr:to>
    <xdr:pic>
      <xdr:nvPicPr>
        <xdr:cNvPr id="176" name="Kép 88" descr="wcrystal8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356273" y="47785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90</xdr:row>
      <xdr:rowOff>48100</xdr:rowOff>
    </xdr:from>
    <xdr:to>
      <xdr:col>2</xdr:col>
      <xdr:colOff>762000</xdr:colOff>
      <xdr:row>90</xdr:row>
      <xdr:rowOff>762000</xdr:rowOff>
    </xdr:to>
    <xdr:pic>
      <xdr:nvPicPr>
        <xdr:cNvPr id="178" name="Kép 89" descr="wcrystal8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63892" y="48318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91</xdr:row>
      <xdr:rowOff>48100</xdr:rowOff>
    </xdr:from>
    <xdr:to>
      <xdr:col>2</xdr:col>
      <xdr:colOff>762000</xdr:colOff>
      <xdr:row>91</xdr:row>
      <xdr:rowOff>762000</xdr:rowOff>
    </xdr:to>
    <xdr:pic>
      <xdr:nvPicPr>
        <xdr:cNvPr id="180" name="Kép 90" descr="wcrystal9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371511" y="48851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92</xdr:row>
      <xdr:rowOff>48100</xdr:rowOff>
    </xdr:from>
    <xdr:to>
      <xdr:col>2</xdr:col>
      <xdr:colOff>762000</xdr:colOff>
      <xdr:row>92</xdr:row>
      <xdr:rowOff>762000</xdr:rowOff>
    </xdr:to>
    <xdr:pic>
      <xdr:nvPicPr>
        <xdr:cNvPr id="182" name="Kép 91" descr="wcrystal9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379130" y="49385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93</xdr:row>
      <xdr:rowOff>48100</xdr:rowOff>
    </xdr:from>
    <xdr:to>
      <xdr:col>2</xdr:col>
      <xdr:colOff>762000</xdr:colOff>
      <xdr:row>93</xdr:row>
      <xdr:rowOff>762000</xdr:rowOff>
    </xdr:to>
    <xdr:pic>
      <xdr:nvPicPr>
        <xdr:cNvPr id="184" name="Kép 92" descr="wcrystal9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386749" y="49918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94</xdr:row>
      <xdr:rowOff>48100</xdr:rowOff>
    </xdr:from>
    <xdr:to>
      <xdr:col>2</xdr:col>
      <xdr:colOff>762000</xdr:colOff>
      <xdr:row>94</xdr:row>
      <xdr:rowOff>762000</xdr:rowOff>
    </xdr:to>
    <xdr:pic>
      <xdr:nvPicPr>
        <xdr:cNvPr id="186" name="Kép 93" descr="wcrystal9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394368" y="50452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95</xdr:row>
      <xdr:rowOff>48100</xdr:rowOff>
    </xdr:from>
    <xdr:to>
      <xdr:col>2</xdr:col>
      <xdr:colOff>762000</xdr:colOff>
      <xdr:row>95</xdr:row>
      <xdr:rowOff>762000</xdr:rowOff>
    </xdr:to>
    <xdr:pic>
      <xdr:nvPicPr>
        <xdr:cNvPr id="188" name="Kép 94" descr="wcrystal9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401987" y="50985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96</xdr:row>
      <xdr:rowOff>48100</xdr:rowOff>
    </xdr:from>
    <xdr:to>
      <xdr:col>2</xdr:col>
      <xdr:colOff>762000</xdr:colOff>
      <xdr:row>96</xdr:row>
      <xdr:rowOff>762000</xdr:rowOff>
    </xdr:to>
    <xdr:pic>
      <xdr:nvPicPr>
        <xdr:cNvPr id="190" name="Kép 95" descr="wcrystal9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409606" y="51518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97</xdr:row>
      <xdr:rowOff>48100</xdr:rowOff>
    </xdr:from>
    <xdr:to>
      <xdr:col>2</xdr:col>
      <xdr:colOff>762000</xdr:colOff>
      <xdr:row>97</xdr:row>
      <xdr:rowOff>762000</xdr:rowOff>
    </xdr:to>
    <xdr:pic>
      <xdr:nvPicPr>
        <xdr:cNvPr id="192" name="Kép 96" descr="wcrystal9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417225" y="52052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98</xdr:row>
      <xdr:rowOff>48100</xdr:rowOff>
    </xdr:from>
    <xdr:to>
      <xdr:col>2</xdr:col>
      <xdr:colOff>762000</xdr:colOff>
      <xdr:row>98</xdr:row>
      <xdr:rowOff>762000</xdr:rowOff>
    </xdr:to>
    <xdr:pic>
      <xdr:nvPicPr>
        <xdr:cNvPr id="194" name="Kép 97" descr="wcrystal9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424844" y="52585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99</xdr:row>
      <xdr:rowOff>48100</xdr:rowOff>
    </xdr:from>
    <xdr:to>
      <xdr:col>2</xdr:col>
      <xdr:colOff>762000</xdr:colOff>
      <xdr:row>99</xdr:row>
      <xdr:rowOff>762000</xdr:rowOff>
    </xdr:to>
    <xdr:pic>
      <xdr:nvPicPr>
        <xdr:cNvPr id="196" name="Kép 98" descr="wcrystal9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432463" y="53119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100</xdr:row>
      <xdr:rowOff>48100</xdr:rowOff>
    </xdr:from>
    <xdr:to>
      <xdr:col>2</xdr:col>
      <xdr:colOff>762000</xdr:colOff>
      <xdr:row>100</xdr:row>
      <xdr:rowOff>762000</xdr:rowOff>
    </xdr:to>
    <xdr:pic>
      <xdr:nvPicPr>
        <xdr:cNvPr id="198" name="Kép 99" descr="wcrystal9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440082" y="53652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101</xdr:row>
      <xdr:rowOff>48100</xdr:rowOff>
    </xdr:from>
    <xdr:to>
      <xdr:col>2</xdr:col>
      <xdr:colOff>762000</xdr:colOff>
      <xdr:row>101</xdr:row>
      <xdr:rowOff>762000</xdr:rowOff>
    </xdr:to>
    <xdr:pic>
      <xdr:nvPicPr>
        <xdr:cNvPr id="200" name="Kép 100" descr="wcrystal10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447701" y="54185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102</xdr:row>
      <xdr:rowOff>48100</xdr:rowOff>
    </xdr:from>
    <xdr:to>
      <xdr:col>2</xdr:col>
      <xdr:colOff>762000</xdr:colOff>
      <xdr:row>102</xdr:row>
      <xdr:rowOff>762000</xdr:rowOff>
    </xdr:to>
    <xdr:pic>
      <xdr:nvPicPr>
        <xdr:cNvPr id="202" name="Kép 101" descr="wcrystal10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455320" y="54719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103</xdr:row>
      <xdr:rowOff>48100</xdr:rowOff>
    </xdr:from>
    <xdr:to>
      <xdr:col>2</xdr:col>
      <xdr:colOff>762000</xdr:colOff>
      <xdr:row>103</xdr:row>
      <xdr:rowOff>762000</xdr:rowOff>
    </xdr:to>
    <xdr:pic>
      <xdr:nvPicPr>
        <xdr:cNvPr id="204" name="Kép 102" descr="wcrystal10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462939" y="55252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104</xdr:row>
      <xdr:rowOff>48100</xdr:rowOff>
    </xdr:from>
    <xdr:to>
      <xdr:col>2</xdr:col>
      <xdr:colOff>762000</xdr:colOff>
      <xdr:row>104</xdr:row>
      <xdr:rowOff>762000</xdr:rowOff>
    </xdr:to>
    <xdr:pic>
      <xdr:nvPicPr>
        <xdr:cNvPr id="206" name="Kép 103" descr="wcrystal10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470558" y="55786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105</xdr:row>
      <xdr:rowOff>48100</xdr:rowOff>
    </xdr:from>
    <xdr:to>
      <xdr:col>2</xdr:col>
      <xdr:colOff>762000</xdr:colOff>
      <xdr:row>105</xdr:row>
      <xdr:rowOff>762000</xdr:rowOff>
    </xdr:to>
    <xdr:pic>
      <xdr:nvPicPr>
        <xdr:cNvPr id="208" name="Kép 104" descr="wcrystal10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78177" y="56319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106</xdr:row>
      <xdr:rowOff>48100</xdr:rowOff>
    </xdr:from>
    <xdr:to>
      <xdr:col>2</xdr:col>
      <xdr:colOff>762000</xdr:colOff>
      <xdr:row>106</xdr:row>
      <xdr:rowOff>762000</xdr:rowOff>
    </xdr:to>
    <xdr:pic>
      <xdr:nvPicPr>
        <xdr:cNvPr id="210" name="Kép 105" descr="wcrystal10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485796" y="56852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107</xdr:row>
      <xdr:rowOff>48100</xdr:rowOff>
    </xdr:from>
    <xdr:to>
      <xdr:col>2</xdr:col>
      <xdr:colOff>762000</xdr:colOff>
      <xdr:row>107</xdr:row>
      <xdr:rowOff>762000</xdr:rowOff>
    </xdr:to>
    <xdr:pic>
      <xdr:nvPicPr>
        <xdr:cNvPr id="212" name="Kép 106" descr="wcrystal10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493415" y="57386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108</xdr:row>
      <xdr:rowOff>48100</xdr:rowOff>
    </xdr:from>
    <xdr:to>
      <xdr:col>2</xdr:col>
      <xdr:colOff>762000</xdr:colOff>
      <xdr:row>108</xdr:row>
      <xdr:rowOff>762000</xdr:rowOff>
    </xdr:to>
    <xdr:pic>
      <xdr:nvPicPr>
        <xdr:cNvPr id="214" name="Kép 107" descr="wcrystal10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501034" y="57919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109</xdr:row>
      <xdr:rowOff>48100</xdr:rowOff>
    </xdr:from>
    <xdr:to>
      <xdr:col>2</xdr:col>
      <xdr:colOff>762000</xdr:colOff>
      <xdr:row>109</xdr:row>
      <xdr:rowOff>762000</xdr:rowOff>
    </xdr:to>
    <xdr:pic>
      <xdr:nvPicPr>
        <xdr:cNvPr id="216" name="Kép 108" descr="wcrystal10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508653" y="58453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110</xdr:row>
      <xdr:rowOff>48100</xdr:rowOff>
    </xdr:from>
    <xdr:to>
      <xdr:col>2</xdr:col>
      <xdr:colOff>762000</xdr:colOff>
      <xdr:row>110</xdr:row>
      <xdr:rowOff>762000</xdr:rowOff>
    </xdr:to>
    <xdr:pic>
      <xdr:nvPicPr>
        <xdr:cNvPr id="218" name="Kép 109" descr="wcrystal10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516272" y="58986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111</xdr:row>
      <xdr:rowOff>48100</xdr:rowOff>
    </xdr:from>
    <xdr:to>
      <xdr:col>2</xdr:col>
      <xdr:colOff>762000</xdr:colOff>
      <xdr:row>111</xdr:row>
      <xdr:rowOff>762000</xdr:rowOff>
    </xdr:to>
    <xdr:pic>
      <xdr:nvPicPr>
        <xdr:cNvPr id="220" name="Kép 110" descr="wcrystal11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523891" y="59519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112</xdr:row>
      <xdr:rowOff>48100</xdr:rowOff>
    </xdr:from>
    <xdr:to>
      <xdr:col>2</xdr:col>
      <xdr:colOff>762000</xdr:colOff>
      <xdr:row>112</xdr:row>
      <xdr:rowOff>762000</xdr:rowOff>
    </xdr:to>
    <xdr:pic>
      <xdr:nvPicPr>
        <xdr:cNvPr id="222" name="Kép 111" descr="wcrystal11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531510" y="60053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113</xdr:row>
      <xdr:rowOff>48100</xdr:rowOff>
    </xdr:from>
    <xdr:to>
      <xdr:col>2</xdr:col>
      <xdr:colOff>762000</xdr:colOff>
      <xdr:row>113</xdr:row>
      <xdr:rowOff>762000</xdr:rowOff>
    </xdr:to>
    <xdr:pic>
      <xdr:nvPicPr>
        <xdr:cNvPr id="224" name="Kép 112" descr="wcrystal11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539129" y="60586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114</xdr:row>
      <xdr:rowOff>48100</xdr:rowOff>
    </xdr:from>
    <xdr:to>
      <xdr:col>2</xdr:col>
      <xdr:colOff>762000</xdr:colOff>
      <xdr:row>114</xdr:row>
      <xdr:rowOff>762000</xdr:rowOff>
    </xdr:to>
    <xdr:pic>
      <xdr:nvPicPr>
        <xdr:cNvPr id="226" name="Kép 113" descr="wcrystal11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546748" y="61120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115</xdr:row>
      <xdr:rowOff>48100</xdr:rowOff>
    </xdr:from>
    <xdr:to>
      <xdr:col>2</xdr:col>
      <xdr:colOff>762000</xdr:colOff>
      <xdr:row>115</xdr:row>
      <xdr:rowOff>762000</xdr:rowOff>
    </xdr:to>
    <xdr:pic>
      <xdr:nvPicPr>
        <xdr:cNvPr id="228" name="Kép 114" descr="wcrystal11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554367" y="61653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116</xdr:row>
      <xdr:rowOff>48100</xdr:rowOff>
    </xdr:from>
    <xdr:to>
      <xdr:col>2</xdr:col>
      <xdr:colOff>762000</xdr:colOff>
      <xdr:row>116</xdr:row>
      <xdr:rowOff>762000</xdr:rowOff>
    </xdr:to>
    <xdr:pic>
      <xdr:nvPicPr>
        <xdr:cNvPr id="230" name="Kép 115" descr="wcrystal11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561986" y="62186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117</xdr:row>
      <xdr:rowOff>48100</xdr:rowOff>
    </xdr:from>
    <xdr:to>
      <xdr:col>2</xdr:col>
      <xdr:colOff>762000</xdr:colOff>
      <xdr:row>117</xdr:row>
      <xdr:rowOff>762000</xdr:rowOff>
    </xdr:to>
    <xdr:pic>
      <xdr:nvPicPr>
        <xdr:cNvPr id="232" name="Kép 116" descr="wcrystal11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569605" y="62720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118</xdr:row>
      <xdr:rowOff>48100</xdr:rowOff>
    </xdr:from>
    <xdr:to>
      <xdr:col>2</xdr:col>
      <xdr:colOff>762000</xdr:colOff>
      <xdr:row>118</xdr:row>
      <xdr:rowOff>762000</xdr:rowOff>
    </xdr:to>
    <xdr:pic>
      <xdr:nvPicPr>
        <xdr:cNvPr id="234" name="Kép 117" descr="wcrystal11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577224" y="63253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119</xdr:row>
      <xdr:rowOff>48100</xdr:rowOff>
    </xdr:from>
    <xdr:to>
      <xdr:col>2</xdr:col>
      <xdr:colOff>762000</xdr:colOff>
      <xdr:row>119</xdr:row>
      <xdr:rowOff>762000</xdr:rowOff>
    </xdr:to>
    <xdr:pic>
      <xdr:nvPicPr>
        <xdr:cNvPr id="236" name="Kép 118" descr="wcrystal11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584843" y="63787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120</xdr:row>
      <xdr:rowOff>48100</xdr:rowOff>
    </xdr:from>
    <xdr:to>
      <xdr:col>2</xdr:col>
      <xdr:colOff>762000</xdr:colOff>
      <xdr:row>120</xdr:row>
      <xdr:rowOff>762000</xdr:rowOff>
    </xdr:to>
    <xdr:pic>
      <xdr:nvPicPr>
        <xdr:cNvPr id="238" name="Kép 119" descr="wcrystal11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592462" y="64320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121</xdr:row>
      <xdr:rowOff>48100</xdr:rowOff>
    </xdr:from>
    <xdr:to>
      <xdr:col>2</xdr:col>
      <xdr:colOff>762000</xdr:colOff>
      <xdr:row>121</xdr:row>
      <xdr:rowOff>762000</xdr:rowOff>
    </xdr:to>
    <xdr:pic>
      <xdr:nvPicPr>
        <xdr:cNvPr id="240" name="Kép 120" descr="wcrystal12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600081" y="64853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122</xdr:row>
      <xdr:rowOff>48100</xdr:rowOff>
    </xdr:from>
    <xdr:to>
      <xdr:col>2</xdr:col>
      <xdr:colOff>762000</xdr:colOff>
      <xdr:row>122</xdr:row>
      <xdr:rowOff>762000</xdr:rowOff>
    </xdr:to>
    <xdr:pic>
      <xdr:nvPicPr>
        <xdr:cNvPr id="242" name="Kép 121" descr="wcrystal12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607700" y="65387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123</xdr:row>
      <xdr:rowOff>48100</xdr:rowOff>
    </xdr:from>
    <xdr:to>
      <xdr:col>2</xdr:col>
      <xdr:colOff>762000</xdr:colOff>
      <xdr:row>123</xdr:row>
      <xdr:rowOff>762000</xdr:rowOff>
    </xdr:to>
    <xdr:pic>
      <xdr:nvPicPr>
        <xdr:cNvPr id="244" name="Kép 122" descr="wcrystal12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615319" y="65920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124</xdr:row>
      <xdr:rowOff>48100</xdr:rowOff>
    </xdr:from>
    <xdr:to>
      <xdr:col>2</xdr:col>
      <xdr:colOff>762000</xdr:colOff>
      <xdr:row>124</xdr:row>
      <xdr:rowOff>762000</xdr:rowOff>
    </xdr:to>
    <xdr:pic>
      <xdr:nvPicPr>
        <xdr:cNvPr id="246" name="Kép 123" descr="wcrystal12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622938" y="66454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125</xdr:row>
      <xdr:rowOff>48100</xdr:rowOff>
    </xdr:from>
    <xdr:to>
      <xdr:col>2</xdr:col>
      <xdr:colOff>762000</xdr:colOff>
      <xdr:row>125</xdr:row>
      <xdr:rowOff>762000</xdr:rowOff>
    </xdr:to>
    <xdr:pic>
      <xdr:nvPicPr>
        <xdr:cNvPr id="248" name="Kép 124" descr="wcrystal12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630557" y="66987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126</xdr:row>
      <xdr:rowOff>48100</xdr:rowOff>
    </xdr:from>
    <xdr:to>
      <xdr:col>2</xdr:col>
      <xdr:colOff>762000</xdr:colOff>
      <xdr:row>126</xdr:row>
      <xdr:rowOff>762000</xdr:rowOff>
    </xdr:to>
    <xdr:pic>
      <xdr:nvPicPr>
        <xdr:cNvPr id="250" name="Kép 125" descr="wcrystal12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638176" y="67520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127</xdr:row>
      <xdr:rowOff>48100</xdr:rowOff>
    </xdr:from>
    <xdr:to>
      <xdr:col>2</xdr:col>
      <xdr:colOff>762000</xdr:colOff>
      <xdr:row>127</xdr:row>
      <xdr:rowOff>762000</xdr:rowOff>
    </xdr:to>
    <xdr:pic>
      <xdr:nvPicPr>
        <xdr:cNvPr id="252" name="Kép 126" descr="wcrystal12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645795" y="68054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128</xdr:row>
      <xdr:rowOff>48100</xdr:rowOff>
    </xdr:from>
    <xdr:to>
      <xdr:col>2</xdr:col>
      <xdr:colOff>762000</xdr:colOff>
      <xdr:row>128</xdr:row>
      <xdr:rowOff>762000</xdr:rowOff>
    </xdr:to>
    <xdr:pic>
      <xdr:nvPicPr>
        <xdr:cNvPr id="254" name="Kép 127" descr="wcrystal12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653414" y="68587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129</xdr:row>
      <xdr:rowOff>48100</xdr:rowOff>
    </xdr:from>
    <xdr:to>
      <xdr:col>2</xdr:col>
      <xdr:colOff>762000</xdr:colOff>
      <xdr:row>129</xdr:row>
      <xdr:rowOff>762000</xdr:rowOff>
    </xdr:to>
    <xdr:pic>
      <xdr:nvPicPr>
        <xdr:cNvPr id="256" name="Kép 128" descr="wcrystal12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661033" y="69121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130</xdr:row>
      <xdr:rowOff>48100</xdr:rowOff>
    </xdr:from>
    <xdr:to>
      <xdr:col>2</xdr:col>
      <xdr:colOff>762000</xdr:colOff>
      <xdr:row>130</xdr:row>
      <xdr:rowOff>762000</xdr:rowOff>
    </xdr:to>
    <xdr:pic>
      <xdr:nvPicPr>
        <xdr:cNvPr id="258" name="Kép 129" descr="wcrystal12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668652" y="69654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131</xdr:row>
      <xdr:rowOff>48100</xdr:rowOff>
    </xdr:from>
    <xdr:to>
      <xdr:col>2</xdr:col>
      <xdr:colOff>762000</xdr:colOff>
      <xdr:row>131</xdr:row>
      <xdr:rowOff>762000</xdr:rowOff>
    </xdr:to>
    <xdr:pic>
      <xdr:nvPicPr>
        <xdr:cNvPr id="260" name="Kép 130" descr="wcrystal13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676271" y="70187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132</xdr:row>
      <xdr:rowOff>48100</xdr:rowOff>
    </xdr:from>
    <xdr:to>
      <xdr:col>2</xdr:col>
      <xdr:colOff>762000</xdr:colOff>
      <xdr:row>132</xdr:row>
      <xdr:rowOff>762000</xdr:rowOff>
    </xdr:to>
    <xdr:pic>
      <xdr:nvPicPr>
        <xdr:cNvPr id="262" name="Kép 131" descr="wcrystal13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683890" y="70721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133</xdr:row>
      <xdr:rowOff>48100</xdr:rowOff>
    </xdr:from>
    <xdr:to>
      <xdr:col>2</xdr:col>
      <xdr:colOff>762000</xdr:colOff>
      <xdr:row>133</xdr:row>
      <xdr:rowOff>762000</xdr:rowOff>
    </xdr:to>
    <xdr:pic>
      <xdr:nvPicPr>
        <xdr:cNvPr id="264" name="Kép 132" descr="wcrystal13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691509" y="71254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134</xdr:row>
      <xdr:rowOff>48100</xdr:rowOff>
    </xdr:from>
    <xdr:to>
      <xdr:col>2</xdr:col>
      <xdr:colOff>762000</xdr:colOff>
      <xdr:row>134</xdr:row>
      <xdr:rowOff>762000</xdr:rowOff>
    </xdr:to>
    <xdr:pic>
      <xdr:nvPicPr>
        <xdr:cNvPr id="266" name="Kép 133" descr="wcrystal13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699128" y="7178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135</xdr:row>
      <xdr:rowOff>48100</xdr:rowOff>
    </xdr:from>
    <xdr:to>
      <xdr:col>2</xdr:col>
      <xdr:colOff>762000</xdr:colOff>
      <xdr:row>135</xdr:row>
      <xdr:rowOff>762000</xdr:rowOff>
    </xdr:to>
    <xdr:pic>
      <xdr:nvPicPr>
        <xdr:cNvPr id="268" name="Kép 134" descr="wcrystal13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706747" y="72321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136</xdr:row>
      <xdr:rowOff>48100</xdr:rowOff>
    </xdr:from>
    <xdr:to>
      <xdr:col>2</xdr:col>
      <xdr:colOff>762000</xdr:colOff>
      <xdr:row>136</xdr:row>
      <xdr:rowOff>762000</xdr:rowOff>
    </xdr:to>
    <xdr:pic>
      <xdr:nvPicPr>
        <xdr:cNvPr id="270" name="Kép 135" descr="wcrystal13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714366" y="72854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137</xdr:row>
      <xdr:rowOff>48100</xdr:rowOff>
    </xdr:from>
    <xdr:to>
      <xdr:col>2</xdr:col>
      <xdr:colOff>762000</xdr:colOff>
      <xdr:row>137</xdr:row>
      <xdr:rowOff>762000</xdr:rowOff>
    </xdr:to>
    <xdr:pic>
      <xdr:nvPicPr>
        <xdr:cNvPr id="272" name="Kép 136" descr="wcrystal13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721985" y="73388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138</xdr:row>
      <xdr:rowOff>48100</xdr:rowOff>
    </xdr:from>
    <xdr:to>
      <xdr:col>2</xdr:col>
      <xdr:colOff>762000</xdr:colOff>
      <xdr:row>138</xdr:row>
      <xdr:rowOff>762000</xdr:rowOff>
    </xdr:to>
    <xdr:pic>
      <xdr:nvPicPr>
        <xdr:cNvPr id="274" name="Kép 137" descr="wcrystal13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729604" y="73921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139</xdr:row>
      <xdr:rowOff>48100</xdr:rowOff>
    </xdr:from>
    <xdr:to>
      <xdr:col>2</xdr:col>
      <xdr:colOff>762000</xdr:colOff>
      <xdr:row>139</xdr:row>
      <xdr:rowOff>762000</xdr:rowOff>
    </xdr:to>
    <xdr:pic>
      <xdr:nvPicPr>
        <xdr:cNvPr id="276" name="Kép 138" descr="wcrystal13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737223" y="74455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140</xdr:row>
      <xdr:rowOff>48100</xdr:rowOff>
    </xdr:from>
    <xdr:to>
      <xdr:col>2</xdr:col>
      <xdr:colOff>762000</xdr:colOff>
      <xdr:row>140</xdr:row>
      <xdr:rowOff>762000</xdr:rowOff>
    </xdr:to>
    <xdr:pic>
      <xdr:nvPicPr>
        <xdr:cNvPr id="278" name="Kép 139" descr="wcrystal13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744842" y="74988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141</xdr:row>
      <xdr:rowOff>48100</xdr:rowOff>
    </xdr:from>
    <xdr:to>
      <xdr:col>2</xdr:col>
      <xdr:colOff>762000</xdr:colOff>
      <xdr:row>141</xdr:row>
      <xdr:rowOff>762000</xdr:rowOff>
    </xdr:to>
    <xdr:pic>
      <xdr:nvPicPr>
        <xdr:cNvPr id="280" name="Kép 140" descr="wcrystal14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752461" y="75521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142</xdr:row>
      <xdr:rowOff>48100</xdr:rowOff>
    </xdr:from>
    <xdr:to>
      <xdr:col>2</xdr:col>
      <xdr:colOff>762000</xdr:colOff>
      <xdr:row>142</xdr:row>
      <xdr:rowOff>762000</xdr:rowOff>
    </xdr:to>
    <xdr:pic>
      <xdr:nvPicPr>
        <xdr:cNvPr id="282" name="Kép 141" descr="wcrystal14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760080" y="76055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143</xdr:row>
      <xdr:rowOff>48100</xdr:rowOff>
    </xdr:from>
    <xdr:to>
      <xdr:col>2</xdr:col>
      <xdr:colOff>762000</xdr:colOff>
      <xdr:row>143</xdr:row>
      <xdr:rowOff>762000</xdr:rowOff>
    </xdr:to>
    <xdr:pic>
      <xdr:nvPicPr>
        <xdr:cNvPr id="284" name="Kép 142" descr="wcrystal14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767699" y="76588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144</xdr:row>
      <xdr:rowOff>48100</xdr:rowOff>
    </xdr:from>
    <xdr:to>
      <xdr:col>2</xdr:col>
      <xdr:colOff>762000</xdr:colOff>
      <xdr:row>144</xdr:row>
      <xdr:rowOff>762000</xdr:rowOff>
    </xdr:to>
    <xdr:pic>
      <xdr:nvPicPr>
        <xdr:cNvPr id="286" name="Kép 143" descr="wcrystal14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775318" y="77122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145</xdr:row>
      <xdr:rowOff>48100</xdr:rowOff>
    </xdr:from>
    <xdr:to>
      <xdr:col>2</xdr:col>
      <xdr:colOff>762000</xdr:colOff>
      <xdr:row>145</xdr:row>
      <xdr:rowOff>762000</xdr:rowOff>
    </xdr:to>
    <xdr:pic>
      <xdr:nvPicPr>
        <xdr:cNvPr id="288" name="Kép 144" descr="wcrystal14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782937" y="77655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146</xdr:row>
      <xdr:rowOff>48100</xdr:rowOff>
    </xdr:from>
    <xdr:to>
      <xdr:col>2</xdr:col>
      <xdr:colOff>762000</xdr:colOff>
      <xdr:row>146</xdr:row>
      <xdr:rowOff>762000</xdr:rowOff>
    </xdr:to>
    <xdr:pic>
      <xdr:nvPicPr>
        <xdr:cNvPr id="290" name="Kép 145" descr="wcrystal14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790556" y="78188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147</xdr:row>
      <xdr:rowOff>48100</xdr:rowOff>
    </xdr:from>
    <xdr:to>
      <xdr:col>2</xdr:col>
      <xdr:colOff>762000</xdr:colOff>
      <xdr:row>147</xdr:row>
      <xdr:rowOff>762000</xdr:rowOff>
    </xdr:to>
    <xdr:pic>
      <xdr:nvPicPr>
        <xdr:cNvPr id="292" name="Kép 146" descr="wcrystal14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798175" y="78722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148</xdr:row>
      <xdr:rowOff>48100</xdr:rowOff>
    </xdr:from>
    <xdr:to>
      <xdr:col>2</xdr:col>
      <xdr:colOff>762000</xdr:colOff>
      <xdr:row>148</xdr:row>
      <xdr:rowOff>762000</xdr:rowOff>
    </xdr:to>
    <xdr:pic>
      <xdr:nvPicPr>
        <xdr:cNvPr id="294" name="Kép 147" descr="wcrystal14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805794" y="79255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149</xdr:row>
      <xdr:rowOff>48100</xdr:rowOff>
    </xdr:from>
    <xdr:to>
      <xdr:col>2</xdr:col>
      <xdr:colOff>762000</xdr:colOff>
      <xdr:row>149</xdr:row>
      <xdr:rowOff>762000</xdr:rowOff>
    </xdr:to>
    <xdr:pic>
      <xdr:nvPicPr>
        <xdr:cNvPr id="296" name="Kép 148" descr="wcrystal14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813413" y="79789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150</xdr:row>
      <xdr:rowOff>48100</xdr:rowOff>
    </xdr:from>
    <xdr:to>
      <xdr:col>2</xdr:col>
      <xdr:colOff>762000</xdr:colOff>
      <xdr:row>150</xdr:row>
      <xdr:rowOff>762000</xdr:rowOff>
    </xdr:to>
    <xdr:pic>
      <xdr:nvPicPr>
        <xdr:cNvPr id="298" name="Kép 149" descr="wcrystal14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821032" y="80322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151</xdr:row>
      <xdr:rowOff>48100</xdr:rowOff>
    </xdr:from>
    <xdr:to>
      <xdr:col>2</xdr:col>
      <xdr:colOff>762000</xdr:colOff>
      <xdr:row>151</xdr:row>
      <xdr:rowOff>762000</xdr:rowOff>
    </xdr:to>
    <xdr:pic>
      <xdr:nvPicPr>
        <xdr:cNvPr id="300" name="Kép 150" descr="wcrystal15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828651" y="80855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152</xdr:row>
      <xdr:rowOff>48100</xdr:rowOff>
    </xdr:from>
    <xdr:to>
      <xdr:col>2</xdr:col>
      <xdr:colOff>762000</xdr:colOff>
      <xdr:row>152</xdr:row>
      <xdr:rowOff>762000</xdr:rowOff>
    </xdr:to>
    <xdr:pic>
      <xdr:nvPicPr>
        <xdr:cNvPr id="302" name="Kép 151" descr="wcrystal15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836270" y="81389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153</xdr:row>
      <xdr:rowOff>48100</xdr:rowOff>
    </xdr:from>
    <xdr:to>
      <xdr:col>2</xdr:col>
      <xdr:colOff>762000</xdr:colOff>
      <xdr:row>153</xdr:row>
      <xdr:rowOff>762000</xdr:rowOff>
    </xdr:to>
    <xdr:pic>
      <xdr:nvPicPr>
        <xdr:cNvPr id="304" name="Kép 152" descr="wcrystal15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843889" y="81922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154</xdr:row>
      <xdr:rowOff>48100</xdr:rowOff>
    </xdr:from>
    <xdr:to>
      <xdr:col>2</xdr:col>
      <xdr:colOff>762000</xdr:colOff>
      <xdr:row>154</xdr:row>
      <xdr:rowOff>762000</xdr:rowOff>
    </xdr:to>
    <xdr:pic>
      <xdr:nvPicPr>
        <xdr:cNvPr id="306" name="Kép 153" descr="wcrystal15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851508" y="82456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155</xdr:row>
      <xdr:rowOff>48100</xdr:rowOff>
    </xdr:from>
    <xdr:to>
      <xdr:col>2</xdr:col>
      <xdr:colOff>762000</xdr:colOff>
      <xdr:row>155</xdr:row>
      <xdr:rowOff>762000</xdr:rowOff>
    </xdr:to>
    <xdr:pic>
      <xdr:nvPicPr>
        <xdr:cNvPr id="308" name="Kép 154" descr="wcrystal15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859127" y="82989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156</xdr:row>
      <xdr:rowOff>48100</xdr:rowOff>
    </xdr:from>
    <xdr:to>
      <xdr:col>2</xdr:col>
      <xdr:colOff>762000</xdr:colOff>
      <xdr:row>156</xdr:row>
      <xdr:rowOff>762000</xdr:rowOff>
    </xdr:to>
    <xdr:pic>
      <xdr:nvPicPr>
        <xdr:cNvPr id="310" name="Kép 155" descr="wcrystal15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866746" y="83522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157</xdr:row>
      <xdr:rowOff>48100</xdr:rowOff>
    </xdr:from>
    <xdr:to>
      <xdr:col>2</xdr:col>
      <xdr:colOff>762000</xdr:colOff>
      <xdr:row>157</xdr:row>
      <xdr:rowOff>762000</xdr:rowOff>
    </xdr:to>
    <xdr:pic>
      <xdr:nvPicPr>
        <xdr:cNvPr id="312" name="Kép 156" descr="wcrystal15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874365" y="84056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158</xdr:row>
      <xdr:rowOff>48100</xdr:rowOff>
    </xdr:from>
    <xdr:to>
      <xdr:col>2</xdr:col>
      <xdr:colOff>762000</xdr:colOff>
      <xdr:row>158</xdr:row>
      <xdr:rowOff>762000</xdr:rowOff>
    </xdr:to>
    <xdr:pic>
      <xdr:nvPicPr>
        <xdr:cNvPr id="314" name="Kép 157" descr="wcrystal15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881984" y="84589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159</xdr:row>
      <xdr:rowOff>48100</xdr:rowOff>
    </xdr:from>
    <xdr:to>
      <xdr:col>2</xdr:col>
      <xdr:colOff>762000</xdr:colOff>
      <xdr:row>159</xdr:row>
      <xdr:rowOff>762000</xdr:rowOff>
    </xdr:to>
    <xdr:pic>
      <xdr:nvPicPr>
        <xdr:cNvPr id="316" name="Kép 158" descr="wcrystal15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889603" y="85123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160</xdr:row>
      <xdr:rowOff>48100</xdr:rowOff>
    </xdr:from>
    <xdr:to>
      <xdr:col>2</xdr:col>
      <xdr:colOff>762000</xdr:colOff>
      <xdr:row>160</xdr:row>
      <xdr:rowOff>762000</xdr:rowOff>
    </xdr:to>
    <xdr:pic>
      <xdr:nvPicPr>
        <xdr:cNvPr id="318" name="Kép 159" descr="wcrystal15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897222" y="85656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161</xdr:row>
      <xdr:rowOff>48100</xdr:rowOff>
    </xdr:from>
    <xdr:to>
      <xdr:col>2</xdr:col>
      <xdr:colOff>762000</xdr:colOff>
      <xdr:row>161</xdr:row>
      <xdr:rowOff>762000</xdr:rowOff>
    </xdr:to>
    <xdr:pic>
      <xdr:nvPicPr>
        <xdr:cNvPr id="320" name="Kép 160" descr="wcrystal16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904841" y="86189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162</xdr:row>
      <xdr:rowOff>48100</xdr:rowOff>
    </xdr:from>
    <xdr:to>
      <xdr:col>2</xdr:col>
      <xdr:colOff>762000</xdr:colOff>
      <xdr:row>162</xdr:row>
      <xdr:rowOff>762000</xdr:rowOff>
    </xdr:to>
    <xdr:pic>
      <xdr:nvPicPr>
        <xdr:cNvPr id="322" name="Kép 161" descr="wcrystal16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912460" y="86723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163</xdr:row>
      <xdr:rowOff>48100</xdr:rowOff>
    </xdr:from>
    <xdr:to>
      <xdr:col>2</xdr:col>
      <xdr:colOff>762000</xdr:colOff>
      <xdr:row>163</xdr:row>
      <xdr:rowOff>762000</xdr:rowOff>
    </xdr:to>
    <xdr:pic>
      <xdr:nvPicPr>
        <xdr:cNvPr id="324" name="Kép 162" descr="wcrystal16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920079" y="87256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164</xdr:row>
      <xdr:rowOff>48100</xdr:rowOff>
    </xdr:from>
    <xdr:to>
      <xdr:col>2</xdr:col>
      <xdr:colOff>762000</xdr:colOff>
      <xdr:row>164</xdr:row>
      <xdr:rowOff>762000</xdr:rowOff>
    </xdr:to>
    <xdr:pic>
      <xdr:nvPicPr>
        <xdr:cNvPr id="326" name="Kép 163" descr="wcrystal16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927698" y="87790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165</xdr:row>
      <xdr:rowOff>48100</xdr:rowOff>
    </xdr:from>
    <xdr:to>
      <xdr:col>2</xdr:col>
      <xdr:colOff>762000</xdr:colOff>
      <xdr:row>165</xdr:row>
      <xdr:rowOff>762000</xdr:rowOff>
    </xdr:to>
    <xdr:pic>
      <xdr:nvPicPr>
        <xdr:cNvPr id="328" name="Kép 164" descr="wcrystal16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935317" y="88323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166</xdr:row>
      <xdr:rowOff>48100</xdr:rowOff>
    </xdr:from>
    <xdr:to>
      <xdr:col>2</xdr:col>
      <xdr:colOff>762000</xdr:colOff>
      <xdr:row>166</xdr:row>
      <xdr:rowOff>762000</xdr:rowOff>
    </xdr:to>
    <xdr:pic>
      <xdr:nvPicPr>
        <xdr:cNvPr id="330" name="Kép 165" descr="wcrystal16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942936" y="88856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167</xdr:row>
      <xdr:rowOff>48100</xdr:rowOff>
    </xdr:from>
    <xdr:to>
      <xdr:col>2</xdr:col>
      <xdr:colOff>762000</xdr:colOff>
      <xdr:row>167</xdr:row>
      <xdr:rowOff>762000</xdr:rowOff>
    </xdr:to>
    <xdr:pic>
      <xdr:nvPicPr>
        <xdr:cNvPr id="332" name="Kép 166" descr="wcrystal16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950555" y="89390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168</xdr:row>
      <xdr:rowOff>48100</xdr:rowOff>
    </xdr:from>
    <xdr:to>
      <xdr:col>2</xdr:col>
      <xdr:colOff>762000</xdr:colOff>
      <xdr:row>168</xdr:row>
      <xdr:rowOff>762000</xdr:rowOff>
    </xdr:to>
    <xdr:pic>
      <xdr:nvPicPr>
        <xdr:cNvPr id="334" name="Kép 167" descr="wcrystal16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958174" y="89923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169</xdr:row>
      <xdr:rowOff>48100</xdr:rowOff>
    </xdr:from>
    <xdr:to>
      <xdr:col>2</xdr:col>
      <xdr:colOff>762000</xdr:colOff>
      <xdr:row>169</xdr:row>
      <xdr:rowOff>762000</xdr:rowOff>
    </xdr:to>
    <xdr:pic>
      <xdr:nvPicPr>
        <xdr:cNvPr id="336" name="Kép 168" descr="wcrystal16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965793" y="90457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170</xdr:row>
      <xdr:rowOff>48100</xdr:rowOff>
    </xdr:from>
    <xdr:to>
      <xdr:col>2</xdr:col>
      <xdr:colOff>762000</xdr:colOff>
      <xdr:row>170</xdr:row>
      <xdr:rowOff>762000</xdr:rowOff>
    </xdr:to>
    <xdr:pic>
      <xdr:nvPicPr>
        <xdr:cNvPr id="338" name="Kép 169" descr="wcrystal16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973412" y="90990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171</xdr:row>
      <xdr:rowOff>48100</xdr:rowOff>
    </xdr:from>
    <xdr:to>
      <xdr:col>2</xdr:col>
      <xdr:colOff>762000</xdr:colOff>
      <xdr:row>171</xdr:row>
      <xdr:rowOff>762000</xdr:rowOff>
    </xdr:to>
    <xdr:pic>
      <xdr:nvPicPr>
        <xdr:cNvPr id="340" name="Kép 170" descr="wcrystal17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981031" y="91523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172</xdr:row>
      <xdr:rowOff>48100</xdr:rowOff>
    </xdr:from>
    <xdr:to>
      <xdr:col>2</xdr:col>
      <xdr:colOff>762000</xdr:colOff>
      <xdr:row>172</xdr:row>
      <xdr:rowOff>762000</xdr:rowOff>
    </xdr:to>
    <xdr:pic>
      <xdr:nvPicPr>
        <xdr:cNvPr id="342" name="Kép 171" descr="wcrystal17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988650" y="92057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173</xdr:row>
      <xdr:rowOff>48100</xdr:rowOff>
    </xdr:from>
    <xdr:to>
      <xdr:col>2</xdr:col>
      <xdr:colOff>762000</xdr:colOff>
      <xdr:row>173</xdr:row>
      <xdr:rowOff>762000</xdr:rowOff>
    </xdr:to>
    <xdr:pic>
      <xdr:nvPicPr>
        <xdr:cNvPr id="344" name="Kép 172" descr="wcrystal17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996269" y="92590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174</xdr:row>
      <xdr:rowOff>48100</xdr:rowOff>
    </xdr:from>
    <xdr:to>
      <xdr:col>2</xdr:col>
      <xdr:colOff>762000</xdr:colOff>
      <xdr:row>174</xdr:row>
      <xdr:rowOff>762000</xdr:rowOff>
    </xdr:to>
    <xdr:pic>
      <xdr:nvPicPr>
        <xdr:cNvPr id="346" name="Kép 173" descr="wcrystal173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003888" y="93124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175</xdr:row>
      <xdr:rowOff>48100</xdr:rowOff>
    </xdr:from>
    <xdr:to>
      <xdr:col>2</xdr:col>
      <xdr:colOff>762000</xdr:colOff>
      <xdr:row>175</xdr:row>
      <xdr:rowOff>762000</xdr:rowOff>
    </xdr:to>
    <xdr:pic>
      <xdr:nvPicPr>
        <xdr:cNvPr id="348" name="Kép 174" descr="wcrystal174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2011507" y="93657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176</xdr:row>
      <xdr:rowOff>48100</xdr:rowOff>
    </xdr:from>
    <xdr:to>
      <xdr:col>2</xdr:col>
      <xdr:colOff>762000</xdr:colOff>
      <xdr:row>176</xdr:row>
      <xdr:rowOff>762000</xdr:rowOff>
    </xdr:to>
    <xdr:pic>
      <xdr:nvPicPr>
        <xdr:cNvPr id="350" name="Kép 175" descr="wcrystal175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019126" y="94190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177</xdr:row>
      <xdr:rowOff>48100</xdr:rowOff>
    </xdr:from>
    <xdr:to>
      <xdr:col>2</xdr:col>
      <xdr:colOff>762000</xdr:colOff>
      <xdr:row>177</xdr:row>
      <xdr:rowOff>762000</xdr:rowOff>
    </xdr:to>
    <xdr:pic>
      <xdr:nvPicPr>
        <xdr:cNvPr id="352" name="Kép 176" descr="wcrystal176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026745" y="94724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178</xdr:row>
      <xdr:rowOff>48100</xdr:rowOff>
    </xdr:from>
    <xdr:to>
      <xdr:col>2</xdr:col>
      <xdr:colOff>762000</xdr:colOff>
      <xdr:row>178</xdr:row>
      <xdr:rowOff>762000</xdr:rowOff>
    </xdr:to>
    <xdr:pic>
      <xdr:nvPicPr>
        <xdr:cNvPr id="354" name="Kép 177" descr="wcrystal177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2034364" y="95257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179</xdr:row>
      <xdr:rowOff>48100</xdr:rowOff>
    </xdr:from>
    <xdr:to>
      <xdr:col>2</xdr:col>
      <xdr:colOff>762000</xdr:colOff>
      <xdr:row>179</xdr:row>
      <xdr:rowOff>762000</xdr:rowOff>
    </xdr:to>
    <xdr:pic>
      <xdr:nvPicPr>
        <xdr:cNvPr id="356" name="Kép 178" descr="wcrystal178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041983" y="95791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180</xdr:row>
      <xdr:rowOff>48100</xdr:rowOff>
    </xdr:from>
    <xdr:to>
      <xdr:col>2</xdr:col>
      <xdr:colOff>762000</xdr:colOff>
      <xdr:row>180</xdr:row>
      <xdr:rowOff>762000</xdr:rowOff>
    </xdr:to>
    <xdr:pic>
      <xdr:nvPicPr>
        <xdr:cNvPr id="358" name="Kép 179" descr="wcrystal179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2049602" y="963244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181</xdr:row>
      <xdr:rowOff>48100</xdr:rowOff>
    </xdr:from>
    <xdr:to>
      <xdr:col>2</xdr:col>
      <xdr:colOff>762000</xdr:colOff>
      <xdr:row>181</xdr:row>
      <xdr:rowOff>762000</xdr:rowOff>
    </xdr:to>
    <xdr:pic>
      <xdr:nvPicPr>
        <xdr:cNvPr id="360" name="Kép 180" descr="wcrystal180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2057221" y="968578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182</xdr:row>
      <xdr:rowOff>48100</xdr:rowOff>
    </xdr:from>
    <xdr:to>
      <xdr:col>2</xdr:col>
      <xdr:colOff>762000</xdr:colOff>
      <xdr:row>182</xdr:row>
      <xdr:rowOff>762000</xdr:rowOff>
    </xdr:to>
    <xdr:pic>
      <xdr:nvPicPr>
        <xdr:cNvPr id="362" name="Kép 181" descr="wcrystal181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064840" y="973912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75580</xdr:colOff>
      <xdr:row>183</xdr:row>
      <xdr:rowOff>48100</xdr:rowOff>
    </xdr:from>
    <xdr:to>
      <xdr:col>2</xdr:col>
      <xdr:colOff>762000</xdr:colOff>
      <xdr:row>183</xdr:row>
      <xdr:rowOff>762000</xdr:rowOff>
    </xdr:to>
    <xdr:pic>
      <xdr:nvPicPr>
        <xdr:cNvPr id="364" name="Kép 182" descr="wcrystal182.jpg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072459" y="979246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1</xdr:row>
      <xdr:rowOff>0</xdr:rowOff>
    </xdr:to>
    <xdr:pic>
      <xdr:nvPicPr>
        <xdr:cNvPr id="365" name="fejléc" descr="wcrystal fejléckép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9572625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5"/>
  <sheetViews>
    <sheetView tabSelected="1" workbookViewId="0">
      <selection activeCell="D54" sqref="D54"/>
    </sheetView>
  </sheetViews>
  <sheetFormatPr defaultRowHeight="63" customHeight="1" x14ac:dyDescent="0.25"/>
  <cols>
    <col min="1" max="1" width="16.7109375" bestFit="1" customWidth="1"/>
    <col min="2" max="2" width="18" bestFit="1" customWidth="1"/>
    <col min="3" max="3" width="13" customWidth="1"/>
    <col min="4" max="4" width="48.5703125" bestFit="1" customWidth="1"/>
    <col min="5" max="5" width="14.140625" style="5" bestFit="1" customWidth="1"/>
    <col min="6" max="6" width="20.42578125" bestFit="1" customWidth="1"/>
    <col min="7" max="7" width="21.140625" bestFit="1" customWidth="1"/>
    <col min="8" max="10" width="22.7109375" bestFit="1" customWidth="1"/>
  </cols>
  <sheetData>
    <row r="1" spans="1:9" ht="33" customHeight="1" x14ac:dyDescent="0.25">
      <c r="G1" s="6" t="s">
        <v>9</v>
      </c>
      <c r="H1" s="7"/>
      <c r="I1" s="7"/>
    </row>
    <row r="2" spans="1:9" ht="14.6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3" t="s">
        <v>4</v>
      </c>
      <c r="F2" s="1" t="s">
        <v>5</v>
      </c>
      <c r="G2" s="8" t="s">
        <v>6</v>
      </c>
      <c r="H2" s="1" t="s">
        <v>7</v>
      </c>
      <c r="I2" s="1" t="s">
        <v>8</v>
      </c>
    </row>
    <row r="3" spans="1:9" ht="63" customHeight="1" x14ac:dyDescent="0.25">
      <c r="A3" s="2" t="s">
        <v>10</v>
      </c>
      <c r="B3" s="2" t="s">
        <v>11</v>
      </c>
      <c r="C3" s="2"/>
      <c r="D3" s="2" t="s">
        <v>12</v>
      </c>
      <c r="E3" s="4" t="s">
        <v>13</v>
      </c>
      <c r="F3" s="2">
        <v>19488.84</v>
      </c>
      <c r="G3" s="2">
        <f t="shared" ref="G3:G34" si="0">ROUND(F3-(F3*$G$2),2)</f>
        <v>11693.3</v>
      </c>
      <c r="H3" s="2">
        <v>0</v>
      </c>
      <c r="I3" s="2">
        <f t="shared" ref="I3:I34" si="1">G3*H3</f>
        <v>0</v>
      </c>
    </row>
    <row r="4" spans="1:9" ht="63" customHeight="1" x14ac:dyDescent="0.25">
      <c r="A4" s="2" t="s">
        <v>14</v>
      </c>
      <c r="B4" s="2" t="s">
        <v>15</v>
      </c>
      <c r="C4" s="2"/>
      <c r="D4" s="2" t="s">
        <v>16</v>
      </c>
      <c r="E4" s="4" t="s">
        <v>17</v>
      </c>
      <c r="F4" s="2">
        <v>12273.85</v>
      </c>
      <c r="G4" s="2">
        <f t="shared" si="0"/>
        <v>7364.31</v>
      </c>
      <c r="H4" s="2">
        <v>0</v>
      </c>
      <c r="I4" s="2">
        <f t="shared" si="1"/>
        <v>0</v>
      </c>
    </row>
    <row r="5" spans="1:9" ht="63" customHeight="1" x14ac:dyDescent="0.25">
      <c r="A5" s="2" t="s">
        <v>18</v>
      </c>
      <c r="B5" s="2" t="s">
        <v>19</v>
      </c>
      <c r="C5" s="2"/>
      <c r="D5" s="2" t="s">
        <v>20</v>
      </c>
      <c r="E5" s="4" t="s">
        <v>21</v>
      </c>
      <c r="F5" s="2">
        <v>19916.88</v>
      </c>
      <c r="G5" s="2">
        <f t="shared" si="0"/>
        <v>11950.13</v>
      </c>
      <c r="H5" s="2">
        <v>0</v>
      </c>
      <c r="I5" s="2">
        <f t="shared" si="1"/>
        <v>0</v>
      </c>
    </row>
    <row r="6" spans="1:9" ht="63" customHeight="1" x14ac:dyDescent="0.25">
      <c r="A6" s="2" t="s">
        <v>22</v>
      </c>
      <c r="B6" s="2" t="s">
        <v>23</v>
      </c>
      <c r="C6" s="2"/>
      <c r="D6" s="2" t="s">
        <v>24</v>
      </c>
      <c r="E6" s="4" t="s">
        <v>25</v>
      </c>
      <c r="F6" s="2">
        <v>9210.07</v>
      </c>
      <c r="G6" s="2">
        <f t="shared" si="0"/>
        <v>5526.04</v>
      </c>
      <c r="H6" s="2">
        <v>0</v>
      </c>
      <c r="I6" s="2">
        <f t="shared" si="1"/>
        <v>0</v>
      </c>
    </row>
    <row r="7" spans="1:9" ht="63" customHeight="1" x14ac:dyDescent="0.25">
      <c r="A7" s="2" t="s">
        <v>26</v>
      </c>
      <c r="B7" s="2" t="s">
        <v>27</v>
      </c>
      <c r="C7" s="2"/>
      <c r="D7" s="2" t="s">
        <v>28</v>
      </c>
      <c r="E7" s="4" t="s">
        <v>29</v>
      </c>
      <c r="F7" s="2">
        <v>24211.68</v>
      </c>
      <c r="G7" s="2">
        <f t="shared" si="0"/>
        <v>14527.01</v>
      </c>
      <c r="H7" s="2">
        <v>0</v>
      </c>
      <c r="I7" s="2">
        <f t="shared" si="1"/>
        <v>0</v>
      </c>
    </row>
    <row r="8" spans="1:9" ht="63" customHeight="1" x14ac:dyDescent="0.25">
      <c r="A8" s="2" t="s">
        <v>30</v>
      </c>
      <c r="B8" s="2" t="s">
        <v>31</v>
      </c>
      <c r="C8" s="2"/>
      <c r="D8" s="2" t="s">
        <v>32</v>
      </c>
      <c r="E8" s="4" t="s">
        <v>33</v>
      </c>
      <c r="F8" s="2">
        <v>30142.97</v>
      </c>
      <c r="G8" s="2">
        <f t="shared" si="0"/>
        <v>18085.78</v>
      </c>
      <c r="H8" s="2">
        <v>0</v>
      </c>
      <c r="I8" s="2">
        <f t="shared" si="1"/>
        <v>0</v>
      </c>
    </row>
    <row r="9" spans="1:9" ht="63" customHeight="1" x14ac:dyDescent="0.25">
      <c r="A9" s="2" t="s">
        <v>34</v>
      </c>
      <c r="B9" s="2" t="s">
        <v>35</v>
      </c>
      <c r="C9" s="2"/>
      <c r="D9" s="2" t="s">
        <v>36</v>
      </c>
      <c r="E9" s="4" t="s">
        <v>37</v>
      </c>
      <c r="F9" s="2">
        <v>10416.66</v>
      </c>
      <c r="G9" s="2">
        <f t="shared" si="0"/>
        <v>6250</v>
      </c>
      <c r="H9" s="2">
        <v>0</v>
      </c>
      <c r="I9" s="2">
        <f t="shared" si="1"/>
        <v>0</v>
      </c>
    </row>
    <row r="10" spans="1:9" ht="63" customHeight="1" x14ac:dyDescent="0.25">
      <c r="A10" s="2" t="s">
        <v>38</v>
      </c>
      <c r="B10" s="2" t="s">
        <v>39</v>
      </c>
      <c r="C10" s="2"/>
      <c r="D10" s="2" t="s">
        <v>40</v>
      </c>
      <c r="E10" s="4" t="s">
        <v>41</v>
      </c>
      <c r="F10" s="2">
        <v>17674.84</v>
      </c>
      <c r="G10" s="2">
        <f t="shared" si="0"/>
        <v>10604.9</v>
      </c>
      <c r="H10" s="2">
        <v>0</v>
      </c>
      <c r="I10" s="2">
        <f t="shared" si="1"/>
        <v>0</v>
      </c>
    </row>
    <row r="11" spans="1:9" ht="63" customHeight="1" x14ac:dyDescent="0.25">
      <c r="A11" s="2" t="s">
        <v>42</v>
      </c>
      <c r="B11" s="2" t="s">
        <v>43</v>
      </c>
      <c r="C11" s="2"/>
      <c r="D11" s="2" t="s">
        <v>44</v>
      </c>
      <c r="E11" s="4" t="s">
        <v>45</v>
      </c>
      <c r="F11" s="2">
        <v>20147.990000000002</v>
      </c>
      <c r="G11" s="2">
        <f t="shared" si="0"/>
        <v>12088.79</v>
      </c>
      <c r="H11" s="2">
        <v>0</v>
      </c>
      <c r="I11" s="2">
        <f t="shared" si="1"/>
        <v>0</v>
      </c>
    </row>
    <row r="12" spans="1:9" ht="63" customHeight="1" x14ac:dyDescent="0.25">
      <c r="A12" s="2" t="s">
        <v>46</v>
      </c>
      <c r="B12" s="2" t="s">
        <v>47</v>
      </c>
      <c r="C12" s="2"/>
      <c r="D12" s="2" t="s">
        <v>48</v>
      </c>
      <c r="E12" s="4" t="s">
        <v>49</v>
      </c>
      <c r="F12" s="2">
        <v>3339.28</v>
      </c>
      <c r="G12" s="2">
        <f t="shared" si="0"/>
        <v>2003.57</v>
      </c>
      <c r="H12" s="2">
        <v>0</v>
      </c>
      <c r="I12" s="2">
        <f t="shared" si="1"/>
        <v>0</v>
      </c>
    </row>
    <row r="13" spans="1:9" ht="63" customHeight="1" x14ac:dyDescent="0.25">
      <c r="A13" s="2" t="s">
        <v>50</v>
      </c>
      <c r="B13" s="2" t="s">
        <v>51</v>
      </c>
      <c r="C13" s="2"/>
      <c r="D13" s="2" t="s">
        <v>52</v>
      </c>
      <c r="E13" s="4" t="s">
        <v>53</v>
      </c>
      <c r="F13" s="2">
        <v>18974.759999999998</v>
      </c>
      <c r="G13" s="2">
        <f t="shared" si="0"/>
        <v>11384.86</v>
      </c>
      <c r="H13" s="2">
        <v>0</v>
      </c>
      <c r="I13" s="2">
        <f t="shared" si="1"/>
        <v>0</v>
      </c>
    </row>
    <row r="14" spans="1:9" ht="63" customHeight="1" x14ac:dyDescent="0.25">
      <c r="A14" s="2" t="s">
        <v>54</v>
      </c>
      <c r="B14" s="2" t="s">
        <v>55</v>
      </c>
      <c r="C14" s="2"/>
      <c r="D14" s="2" t="s">
        <v>56</v>
      </c>
      <c r="E14" s="4" t="s">
        <v>57</v>
      </c>
      <c r="F14" s="2">
        <v>20965.14</v>
      </c>
      <c r="G14" s="2">
        <f t="shared" si="0"/>
        <v>12579.08</v>
      </c>
      <c r="H14" s="2">
        <v>0</v>
      </c>
      <c r="I14" s="2">
        <f t="shared" si="1"/>
        <v>0</v>
      </c>
    </row>
    <row r="15" spans="1:9" ht="63" customHeight="1" x14ac:dyDescent="0.25">
      <c r="A15" s="2" t="s">
        <v>58</v>
      </c>
      <c r="B15" s="2" t="s">
        <v>59</v>
      </c>
      <c r="C15" s="2"/>
      <c r="D15" s="2" t="s">
        <v>60</v>
      </c>
      <c r="E15" s="4" t="s">
        <v>61</v>
      </c>
      <c r="F15" s="2">
        <v>20091.59</v>
      </c>
      <c r="G15" s="2">
        <f t="shared" si="0"/>
        <v>12054.95</v>
      </c>
      <c r="H15" s="2">
        <v>0</v>
      </c>
      <c r="I15" s="2">
        <f t="shared" si="1"/>
        <v>0</v>
      </c>
    </row>
    <row r="16" spans="1:9" ht="63" customHeight="1" x14ac:dyDescent="0.25">
      <c r="A16" s="2" t="s">
        <v>62</v>
      </c>
      <c r="B16" s="2" t="s">
        <v>63</v>
      </c>
      <c r="C16" s="2"/>
      <c r="D16" s="2" t="s">
        <v>64</v>
      </c>
      <c r="E16" s="4" t="s">
        <v>65</v>
      </c>
      <c r="F16" s="2">
        <v>6206.69</v>
      </c>
      <c r="G16" s="2">
        <f t="shared" si="0"/>
        <v>3724.01</v>
      </c>
      <c r="H16" s="2">
        <v>0</v>
      </c>
      <c r="I16" s="2">
        <f t="shared" si="1"/>
        <v>0</v>
      </c>
    </row>
    <row r="17" spans="1:9" ht="63" customHeight="1" x14ac:dyDescent="0.25">
      <c r="A17" s="2" t="s">
        <v>66</v>
      </c>
      <c r="B17" s="2" t="s">
        <v>67</v>
      </c>
      <c r="C17" s="2"/>
      <c r="D17" s="2" t="s">
        <v>68</v>
      </c>
      <c r="E17" s="4" t="s">
        <v>69</v>
      </c>
      <c r="F17" s="2">
        <v>9952.9</v>
      </c>
      <c r="G17" s="2">
        <f t="shared" si="0"/>
        <v>5971.74</v>
      </c>
      <c r="H17" s="2">
        <v>0</v>
      </c>
      <c r="I17" s="2">
        <f t="shared" si="1"/>
        <v>0</v>
      </c>
    </row>
    <row r="18" spans="1:9" ht="63" customHeight="1" x14ac:dyDescent="0.25">
      <c r="A18" s="2" t="s">
        <v>70</v>
      </c>
      <c r="B18" s="2" t="s">
        <v>71</v>
      </c>
      <c r="C18" s="2"/>
      <c r="D18" s="2" t="s">
        <v>72</v>
      </c>
      <c r="E18" s="4" t="s">
        <v>73</v>
      </c>
      <c r="F18" s="2">
        <v>20091.59</v>
      </c>
      <c r="G18" s="2">
        <f t="shared" si="0"/>
        <v>12054.95</v>
      </c>
      <c r="H18" s="2">
        <v>0</v>
      </c>
      <c r="I18" s="2">
        <f t="shared" si="1"/>
        <v>0</v>
      </c>
    </row>
    <row r="19" spans="1:9" ht="63" customHeight="1" x14ac:dyDescent="0.25">
      <c r="A19" s="2" t="s">
        <v>74</v>
      </c>
      <c r="B19" s="2" t="s">
        <v>75</v>
      </c>
      <c r="C19" s="2"/>
      <c r="D19" s="2" t="s">
        <v>76</v>
      </c>
      <c r="E19" s="4" t="s">
        <v>77</v>
      </c>
      <c r="F19" s="2">
        <v>6206.69</v>
      </c>
      <c r="G19" s="2">
        <f t="shared" si="0"/>
        <v>3724.01</v>
      </c>
      <c r="H19" s="2">
        <v>0</v>
      </c>
      <c r="I19" s="2">
        <f t="shared" si="1"/>
        <v>0</v>
      </c>
    </row>
    <row r="20" spans="1:9" ht="63" customHeight="1" x14ac:dyDescent="0.25">
      <c r="A20" s="2" t="s">
        <v>78</v>
      </c>
      <c r="B20" s="2" t="s">
        <v>79</v>
      </c>
      <c r="C20" s="2"/>
      <c r="D20" s="2" t="s">
        <v>80</v>
      </c>
      <c r="E20" s="4" t="s">
        <v>81</v>
      </c>
      <c r="F20" s="2">
        <v>32420.38</v>
      </c>
      <c r="G20" s="2">
        <f t="shared" si="0"/>
        <v>19452.23</v>
      </c>
      <c r="H20" s="2">
        <v>0</v>
      </c>
      <c r="I20" s="2">
        <f t="shared" si="1"/>
        <v>0</v>
      </c>
    </row>
    <row r="21" spans="1:9" ht="63" customHeight="1" x14ac:dyDescent="0.25">
      <c r="A21" s="2" t="s">
        <v>82</v>
      </c>
      <c r="B21" s="2" t="s">
        <v>83</v>
      </c>
      <c r="C21" s="2"/>
      <c r="D21" s="2" t="s">
        <v>84</v>
      </c>
      <c r="E21" s="4" t="s">
        <v>85</v>
      </c>
      <c r="F21" s="2">
        <v>9752.16</v>
      </c>
      <c r="G21" s="2">
        <f t="shared" si="0"/>
        <v>5851.3</v>
      </c>
      <c r="H21" s="2">
        <v>0</v>
      </c>
      <c r="I21" s="2">
        <f t="shared" si="1"/>
        <v>0</v>
      </c>
    </row>
    <row r="22" spans="1:9" ht="63" customHeight="1" x14ac:dyDescent="0.25">
      <c r="A22" s="2" t="s">
        <v>86</v>
      </c>
      <c r="B22" s="2" t="s">
        <v>87</v>
      </c>
      <c r="C22" s="2"/>
      <c r="D22" s="2" t="s">
        <v>88</v>
      </c>
      <c r="E22" s="4" t="s">
        <v>89</v>
      </c>
      <c r="F22" s="2">
        <v>6689.73</v>
      </c>
      <c r="G22" s="2">
        <f t="shared" si="0"/>
        <v>4013.84</v>
      </c>
      <c r="H22" s="2">
        <v>0</v>
      </c>
      <c r="I22" s="2">
        <f t="shared" si="1"/>
        <v>0</v>
      </c>
    </row>
    <row r="23" spans="1:9" ht="63" customHeight="1" x14ac:dyDescent="0.25">
      <c r="A23" s="2" t="s">
        <v>90</v>
      </c>
      <c r="B23" s="2" t="s">
        <v>91</v>
      </c>
      <c r="C23" s="2"/>
      <c r="D23" s="2" t="s">
        <v>92</v>
      </c>
      <c r="E23" s="4" t="s">
        <v>93</v>
      </c>
      <c r="F23" s="2">
        <v>6131.32</v>
      </c>
      <c r="G23" s="2">
        <f t="shared" si="0"/>
        <v>3678.79</v>
      </c>
      <c r="H23" s="2">
        <v>0</v>
      </c>
      <c r="I23" s="2">
        <f t="shared" si="1"/>
        <v>0</v>
      </c>
    </row>
    <row r="24" spans="1:9" ht="63" customHeight="1" x14ac:dyDescent="0.25">
      <c r="A24" s="2" t="s">
        <v>94</v>
      </c>
      <c r="B24" s="2" t="s">
        <v>95</v>
      </c>
      <c r="C24" s="2"/>
      <c r="D24" s="2" t="s">
        <v>96</v>
      </c>
      <c r="E24" s="4" t="s">
        <v>97</v>
      </c>
      <c r="F24" s="2">
        <v>6631.13</v>
      </c>
      <c r="G24" s="2">
        <f t="shared" si="0"/>
        <v>3978.68</v>
      </c>
      <c r="H24" s="2">
        <v>0</v>
      </c>
      <c r="I24" s="2">
        <f t="shared" si="1"/>
        <v>0</v>
      </c>
    </row>
    <row r="25" spans="1:9" ht="63" customHeight="1" x14ac:dyDescent="0.25">
      <c r="A25" s="2" t="s">
        <v>98</v>
      </c>
      <c r="B25" s="2" t="s">
        <v>99</v>
      </c>
      <c r="C25" s="2"/>
      <c r="D25" s="2" t="s">
        <v>100</v>
      </c>
      <c r="E25" s="4" t="s">
        <v>101</v>
      </c>
      <c r="F25" s="2">
        <v>6864.25</v>
      </c>
      <c r="G25" s="2">
        <f t="shared" si="0"/>
        <v>4118.55</v>
      </c>
      <c r="H25" s="2">
        <v>0</v>
      </c>
      <c r="I25" s="2">
        <f t="shared" si="1"/>
        <v>0</v>
      </c>
    </row>
    <row r="26" spans="1:9" ht="63" customHeight="1" x14ac:dyDescent="0.25">
      <c r="A26" s="2" t="s">
        <v>102</v>
      </c>
      <c r="B26" s="2" t="s">
        <v>103</v>
      </c>
      <c r="C26" s="2"/>
      <c r="D26" s="2" t="s">
        <v>104</v>
      </c>
      <c r="E26" s="4" t="s">
        <v>105</v>
      </c>
      <c r="F26" s="2">
        <v>6689.73</v>
      </c>
      <c r="G26" s="2">
        <f t="shared" si="0"/>
        <v>4013.84</v>
      </c>
      <c r="H26" s="2">
        <v>0</v>
      </c>
      <c r="I26" s="2">
        <f t="shared" si="1"/>
        <v>0</v>
      </c>
    </row>
    <row r="27" spans="1:9" ht="63" customHeight="1" x14ac:dyDescent="0.25">
      <c r="A27" s="2" t="s">
        <v>106</v>
      </c>
      <c r="B27" s="2" t="s">
        <v>107</v>
      </c>
      <c r="C27" s="2"/>
      <c r="D27" s="2" t="s">
        <v>108</v>
      </c>
      <c r="E27" s="4" t="s">
        <v>109</v>
      </c>
      <c r="F27" s="2">
        <v>5572.93</v>
      </c>
      <c r="G27" s="2">
        <f t="shared" si="0"/>
        <v>3343.76</v>
      </c>
      <c r="H27" s="2">
        <v>0</v>
      </c>
      <c r="I27" s="2">
        <f t="shared" si="1"/>
        <v>0</v>
      </c>
    </row>
    <row r="28" spans="1:9" ht="63" customHeight="1" x14ac:dyDescent="0.25">
      <c r="A28" s="2" t="s">
        <v>110</v>
      </c>
      <c r="B28" s="2" t="s">
        <v>111</v>
      </c>
      <c r="C28" s="2"/>
      <c r="D28" s="2" t="s">
        <v>112</v>
      </c>
      <c r="E28" s="4" t="s">
        <v>113</v>
      </c>
      <c r="F28" s="2">
        <v>6864.25</v>
      </c>
      <c r="G28" s="2">
        <f t="shared" si="0"/>
        <v>4118.55</v>
      </c>
      <c r="H28" s="2">
        <v>0</v>
      </c>
      <c r="I28" s="2">
        <f t="shared" si="1"/>
        <v>0</v>
      </c>
    </row>
    <row r="29" spans="1:9" ht="63" customHeight="1" x14ac:dyDescent="0.25">
      <c r="A29" s="2" t="s">
        <v>114</v>
      </c>
      <c r="B29" s="2" t="s">
        <v>115</v>
      </c>
      <c r="C29" s="2"/>
      <c r="D29" s="2" t="s">
        <v>116</v>
      </c>
      <c r="E29" s="4" t="s">
        <v>117</v>
      </c>
      <c r="F29" s="2">
        <v>6864.25</v>
      </c>
      <c r="G29" s="2">
        <f t="shared" si="0"/>
        <v>4118.55</v>
      </c>
      <c r="H29" s="2">
        <v>0</v>
      </c>
      <c r="I29" s="2">
        <f t="shared" si="1"/>
        <v>0</v>
      </c>
    </row>
    <row r="30" spans="1:9" ht="63" customHeight="1" x14ac:dyDescent="0.25">
      <c r="A30" s="2" t="s">
        <v>118</v>
      </c>
      <c r="B30" s="2" t="s">
        <v>119</v>
      </c>
      <c r="C30" s="2"/>
      <c r="D30" s="2" t="s">
        <v>120</v>
      </c>
      <c r="E30" s="4" t="s">
        <v>121</v>
      </c>
      <c r="F30" s="2">
        <v>7248.16</v>
      </c>
      <c r="G30" s="2">
        <f t="shared" si="0"/>
        <v>4348.8999999999996</v>
      </c>
      <c r="H30" s="2">
        <v>0</v>
      </c>
      <c r="I30" s="2">
        <f t="shared" si="1"/>
        <v>0</v>
      </c>
    </row>
    <row r="31" spans="1:9" ht="63" customHeight="1" x14ac:dyDescent="0.25">
      <c r="A31" s="2" t="s">
        <v>122</v>
      </c>
      <c r="B31" s="2" t="s">
        <v>123</v>
      </c>
      <c r="C31" s="2"/>
      <c r="D31" s="2" t="s">
        <v>124</v>
      </c>
      <c r="E31" s="4" t="s">
        <v>125</v>
      </c>
      <c r="F31" s="2">
        <v>6689.73</v>
      </c>
      <c r="G31" s="2">
        <f t="shared" si="0"/>
        <v>4013.84</v>
      </c>
      <c r="H31" s="2">
        <v>0</v>
      </c>
      <c r="I31" s="2">
        <f t="shared" si="1"/>
        <v>0</v>
      </c>
    </row>
    <row r="32" spans="1:9" ht="63" customHeight="1" x14ac:dyDescent="0.25">
      <c r="A32" s="2" t="s">
        <v>126</v>
      </c>
      <c r="B32" s="2" t="s">
        <v>127</v>
      </c>
      <c r="C32" s="2"/>
      <c r="D32" s="2" t="s">
        <v>128</v>
      </c>
      <c r="E32" s="4" t="s">
        <v>129</v>
      </c>
      <c r="F32" s="2">
        <v>15489.11</v>
      </c>
      <c r="G32" s="2">
        <f t="shared" si="0"/>
        <v>9293.4699999999993</v>
      </c>
      <c r="H32" s="2">
        <v>0</v>
      </c>
      <c r="I32" s="2">
        <f t="shared" si="1"/>
        <v>0</v>
      </c>
    </row>
    <row r="33" spans="1:9" ht="63" customHeight="1" x14ac:dyDescent="0.25">
      <c r="A33" s="2" t="s">
        <v>130</v>
      </c>
      <c r="B33" s="2" t="s">
        <v>131</v>
      </c>
      <c r="C33" s="2"/>
      <c r="D33" s="2" t="s">
        <v>132</v>
      </c>
      <c r="E33" s="4" t="s">
        <v>133</v>
      </c>
      <c r="F33" s="2">
        <v>13390.65</v>
      </c>
      <c r="G33" s="2">
        <f t="shared" si="0"/>
        <v>8034.39</v>
      </c>
      <c r="H33" s="2">
        <v>0</v>
      </c>
      <c r="I33" s="2">
        <f t="shared" si="1"/>
        <v>0</v>
      </c>
    </row>
    <row r="34" spans="1:9" ht="63" customHeight="1" x14ac:dyDescent="0.25">
      <c r="A34" s="2" t="s">
        <v>134</v>
      </c>
      <c r="B34" s="2" t="s">
        <v>135</v>
      </c>
      <c r="C34" s="2"/>
      <c r="D34" s="2" t="s">
        <v>136</v>
      </c>
      <c r="E34" s="4" t="s">
        <v>137</v>
      </c>
      <c r="F34" s="2">
        <v>11112.46</v>
      </c>
      <c r="G34" s="2">
        <f t="shared" si="0"/>
        <v>6667.48</v>
      </c>
      <c r="H34" s="2">
        <v>0</v>
      </c>
      <c r="I34" s="2">
        <f t="shared" si="1"/>
        <v>0</v>
      </c>
    </row>
    <row r="35" spans="1:9" ht="63" customHeight="1" x14ac:dyDescent="0.25">
      <c r="A35" s="2" t="s">
        <v>138</v>
      </c>
      <c r="B35" s="2" t="s">
        <v>139</v>
      </c>
      <c r="C35" s="2"/>
      <c r="D35" s="2" t="s">
        <v>140</v>
      </c>
      <c r="E35" s="4" t="s">
        <v>141</v>
      </c>
      <c r="F35" s="2">
        <v>15284.27</v>
      </c>
      <c r="G35" s="2">
        <f t="shared" ref="G35:G66" si="2">ROUND(F35-(F35*$G$2),2)</f>
        <v>9170.56</v>
      </c>
      <c r="H35" s="2">
        <v>0</v>
      </c>
      <c r="I35" s="2">
        <f t="shared" ref="I35:I66" si="3">G35*H35</f>
        <v>0</v>
      </c>
    </row>
    <row r="36" spans="1:9" ht="63" customHeight="1" x14ac:dyDescent="0.25">
      <c r="A36" s="2" t="s">
        <v>142</v>
      </c>
      <c r="B36" s="2" t="s">
        <v>143</v>
      </c>
      <c r="C36" s="2"/>
      <c r="D36" s="2" t="s">
        <v>144</v>
      </c>
      <c r="E36" s="4" t="s">
        <v>145</v>
      </c>
      <c r="F36" s="2">
        <v>12273.85</v>
      </c>
      <c r="G36" s="2">
        <f t="shared" si="2"/>
        <v>7364.31</v>
      </c>
      <c r="H36" s="2">
        <v>0</v>
      </c>
      <c r="I36" s="2">
        <f t="shared" si="3"/>
        <v>0</v>
      </c>
    </row>
    <row r="37" spans="1:9" ht="63" customHeight="1" x14ac:dyDescent="0.25">
      <c r="A37" s="2" t="s">
        <v>146</v>
      </c>
      <c r="B37" s="2" t="s">
        <v>147</v>
      </c>
      <c r="C37" s="2"/>
      <c r="D37" s="2" t="s">
        <v>148</v>
      </c>
      <c r="E37" s="4" t="s">
        <v>149</v>
      </c>
      <c r="F37" s="2">
        <v>15624.31</v>
      </c>
      <c r="G37" s="2">
        <f t="shared" si="2"/>
        <v>9374.59</v>
      </c>
      <c r="H37" s="2">
        <v>0</v>
      </c>
      <c r="I37" s="2">
        <f t="shared" si="3"/>
        <v>0</v>
      </c>
    </row>
    <row r="38" spans="1:9" ht="63" customHeight="1" x14ac:dyDescent="0.25">
      <c r="A38" s="2" t="s">
        <v>150</v>
      </c>
      <c r="B38" s="2" t="s">
        <v>151</v>
      </c>
      <c r="C38" s="2"/>
      <c r="D38" s="2" t="s">
        <v>152</v>
      </c>
      <c r="E38" s="4" t="s">
        <v>153</v>
      </c>
      <c r="F38" s="2">
        <v>10822.32</v>
      </c>
      <c r="G38" s="2">
        <f t="shared" si="2"/>
        <v>6493.39</v>
      </c>
      <c r="H38" s="2">
        <v>0</v>
      </c>
      <c r="I38" s="2">
        <f t="shared" si="3"/>
        <v>0</v>
      </c>
    </row>
    <row r="39" spans="1:9" ht="63" customHeight="1" x14ac:dyDescent="0.25">
      <c r="A39" s="2" t="s">
        <v>154</v>
      </c>
      <c r="B39" s="2" t="s">
        <v>155</v>
      </c>
      <c r="C39" s="2"/>
      <c r="D39" s="2" t="s">
        <v>156</v>
      </c>
      <c r="E39" s="4" t="s">
        <v>157</v>
      </c>
      <c r="F39" s="2">
        <v>17041.240000000002</v>
      </c>
      <c r="G39" s="2">
        <f t="shared" si="2"/>
        <v>10224.74</v>
      </c>
      <c r="H39" s="2">
        <v>0</v>
      </c>
      <c r="I39" s="2">
        <f t="shared" si="3"/>
        <v>0</v>
      </c>
    </row>
    <row r="40" spans="1:9" ht="63" customHeight="1" x14ac:dyDescent="0.25">
      <c r="A40" s="2" t="s">
        <v>158</v>
      </c>
      <c r="B40" s="2" t="s">
        <v>159</v>
      </c>
      <c r="C40" s="2"/>
      <c r="D40" s="2" t="s">
        <v>160</v>
      </c>
      <c r="E40" s="4" t="s">
        <v>161</v>
      </c>
      <c r="F40" s="2">
        <v>6316.13</v>
      </c>
      <c r="G40" s="2">
        <f t="shared" si="2"/>
        <v>3789.68</v>
      </c>
      <c r="H40" s="2">
        <v>0</v>
      </c>
      <c r="I40" s="2">
        <f t="shared" si="3"/>
        <v>0</v>
      </c>
    </row>
    <row r="41" spans="1:9" ht="63" customHeight="1" x14ac:dyDescent="0.25">
      <c r="A41" s="2" t="s">
        <v>162</v>
      </c>
      <c r="B41" s="2" t="s">
        <v>163</v>
      </c>
      <c r="C41" s="2"/>
      <c r="D41" s="2" t="s">
        <v>164</v>
      </c>
      <c r="E41" s="4" t="s">
        <v>165</v>
      </c>
      <c r="F41" s="2">
        <v>10441.290000000001</v>
      </c>
      <c r="G41" s="2">
        <f t="shared" si="2"/>
        <v>6264.77</v>
      </c>
      <c r="H41" s="2">
        <v>0</v>
      </c>
      <c r="I41" s="2">
        <f t="shared" si="3"/>
        <v>0</v>
      </c>
    </row>
    <row r="42" spans="1:9" ht="63" customHeight="1" x14ac:dyDescent="0.25">
      <c r="A42" s="2" t="s">
        <v>166</v>
      </c>
      <c r="B42" s="2" t="s">
        <v>167</v>
      </c>
      <c r="C42" s="2"/>
      <c r="D42" s="2" t="s">
        <v>168</v>
      </c>
      <c r="E42" s="4" t="s">
        <v>169</v>
      </c>
      <c r="F42" s="2">
        <v>11157.02</v>
      </c>
      <c r="G42" s="2">
        <f t="shared" si="2"/>
        <v>6694.21</v>
      </c>
      <c r="H42" s="2">
        <v>0</v>
      </c>
      <c r="I42" s="2">
        <f t="shared" si="3"/>
        <v>0</v>
      </c>
    </row>
    <row r="43" spans="1:9" ht="63" customHeight="1" x14ac:dyDescent="0.25">
      <c r="A43" s="2" t="s">
        <v>170</v>
      </c>
      <c r="B43" s="2" t="s">
        <v>171</v>
      </c>
      <c r="C43" s="2"/>
      <c r="D43" s="2" t="s">
        <v>172</v>
      </c>
      <c r="E43" s="4" t="s">
        <v>173</v>
      </c>
      <c r="F43" s="2">
        <v>5572.93</v>
      </c>
      <c r="G43" s="2">
        <f t="shared" si="2"/>
        <v>3343.76</v>
      </c>
      <c r="H43" s="2">
        <v>0</v>
      </c>
      <c r="I43" s="2">
        <f t="shared" si="3"/>
        <v>0</v>
      </c>
    </row>
    <row r="44" spans="1:9" ht="63" customHeight="1" x14ac:dyDescent="0.25">
      <c r="A44" s="2" t="s">
        <v>174</v>
      </c>
      <c r="B44" s="2" t="s">
        <v>175</v>
      </c>
      <c r="C44" s="2"/>
      <c r="D44" s="2" t="s">
        <v>176</v>
      </c>
      <c r="E44" s="4" t="s">
        <v>177</v>
      </c>
      <c r="F44" s="2">
        <v>5572.93</v>
      </c>
      <c r="G44" s="2">
        <f t="shared" si="2"/>
        <v>3343.76</v>
      </c>
      <c r="H44" s="2">
        <v>0</v>
      </c>
      <c r="I44" s="2">
        <f t="shared" si="3"/>
        <v>0</v>
      </c>
    </row>
    <row r="45" spans="1:9" ht="63" customHeight="1" x14ac:dyDescent="0.25">
      <c r="A45" s="2" t="s">
        <v>178</v>
      </c>
      <c r="B45" s="2" t="s">
        <v>179</v>
      </c>
      <c r="C45" s="2"/>
      <c r="D45" s="2" t="s">
        <v>180</v>
      </c>
      <c r="E45" s="4" t="s">
        <v>181</v>
      </c>
      <c r="F45" s="2">
        <v>5572.93</v>
      </c>
      <c r="G45" s="2">
        <f t="shared" si="2"/>
        <v>3343.76</v>
      </c>
      <c r="H45" s="2">
        <v>0</v>
      </c>
      <c r="I45" s="2">
        <f t="shared" si="3"/>
        <v>0</v>
      </c>
    </row>
    <row r="46" spans="1:9" ht="63" customHeight="1" x14ac:dyDescent="0.25">
      <c r="A46" s="2" t="s">
        <v>182</v>
      </c>
      <c r="B46" s="2" t="s">
        <v>183</v>
      </c>
      <c r="C46" s="2"/>
      <c r="D46" s="2" t="s">
        <v>184</v>
      </c>
      <c r="E46" s="4" t="s">
        <v>185</v>
      </c>
      <c r="F46" s="2">
        <v>7806.57</v>
      </c>
      <c r="G46" s="2">
        <f t="shared" si="2"/>
        <v>4683.9399999999996</v>
      </c>
      <c r="H46" s="2">
        <v>0</v>
      </c>
      <c r="I46" s="2">
        <f t="shared" si="3"/>
        <v>0</v>
      </c>
    </row>
    <row r="47" spans="1:9" ht="63" customHeight="1" x14ac:dyDescent="0.25">
      <c r="A47" s="2" t="s">
        <v>186</v>
      </c>
      <c r="B47" s="2" t="s">
        <v>187</v>
      </c>
      <c r="C47" s="2"/>
      <c r="D47" s="2" t="s">
        <v>188</v>
      </c>
      <c r="E47" s="4" t="s">
        <v>189</v>
      </c>
      <c r="F47" s="2">
        <v>6131.32</v>
      </c>
      <c r="G47" s="2">
        <f t="shared" si="2"/>
        <v>3678.79</v>
      </c>
      <c r="H47" s="2">
        <v>0</v>
      </c>
      <c r="I47" s="2">
        <f t="shared" si="3"/>
        <v>0</v>
      </c>
    </row>
    <row r="48" spans="1:9" ht="63" customHeight="1" x14ac:dyDescent="0.25">
      <c r="A48" s="2" t="s">
        <v>190</v>
      </c>
      <c r="B48" s="2" t="s">
        <v>191</v>
      </c>
      <c r="C48" s="2"/>
      <c r="D48" s="2" t="s">
        <v>192</v>
      </c>
      <c r="E48" s="4" t="s">
        <v>193</v>
      </c>
      <c r="F48" s="2">
        <v>5572.93</v>
      </c>
      <c r="G48" s="2">
        <f t="shared" si="2"/>
        <v>3343.76</v>
      </c>
      <c r="H48" s="2">
        <v>0</v>
      </c>
      <c r="I48" s="2">
        <f t="shared" si="3"/>
        <v>0</v>
      </c>
    </row>
    <row r="49" spans="1:9" ht="63" customHeight="1" x14ac:dyDescent="0.25">
      <c r="A49" s="2" t="s">
        <v>194</v>
      </c>
      <c r="B49" s="2" t="s">
        <v>195</v>
      </c>
      <c r="C49" s="2"/>
      <c r="D49" s="2" t="s">
        <v>196</v>
      </c>
      <c r="E49" s="4" t="s">
        <v>197</v>
      </c>
      <c r="F49" s="2">
        <v>5572.93</v>
      </c>
      <c r="G49" s="2">
        <f t="shared" si="2"/>
        <v>3343.76</v>
      </c>
      <c r="H49" s="2">
        <v>0</v>
      </c>
      <c r="I49" s="2">
        <f t="shared" si="3"/>
        <v>0</v>
      </c>
    </row>
    <row r="50" spans="1:9" ht="63" customHeight="1" x14ac:dyDescent="0.25">
      <c r="A50" s="2" t="s">
        <v>198</v>
      </c>
      <c r="B50" s="2" t="s">
        <v>199</v>
      </c>
      <c r="C50" s="2"/>
      <c r="D50" s="2" t="s">
        <v>200</v>
      </c>
      <c r="E50" s="4" t="s">
        <v>201</v>
      </c>
      <c r="F50" s="2">
        <v>4375.84</v>
      </c>
      <c r="G50" s="2">
        <f t="shared" si="2"/>
        <v>2625.5</v>
      </c>
      <c r="H50" s="2">
        <v>0</v>
      </c>
      <c r="I50" s="2">
        <f t="shared" si="3"/>
        <v>0</v>
      </c>
    </row>
    <row r="51" spans="1:9" ht="63" customHeight="1" x14ac:dyDescent="0.25">
      <c r="A51" s="2" t="s">
        <v>202</v>
      </c>
      <c r="B51" s="2" t="s">
        <v>203</v>
      </c>
      <c r="C51" s="2"/>
      <c r="D51" s="2" t="s">
        <v>204</v>
      </c>
      <c r="E51" s="4" t="s">
        <v>205</v>
      </c>
      <c r="F51" s="2">
        <v>5145.34</v>
      </c>
      <c r="G51" s="2">
        <f t="shared" si="2"/>
        <v>3087.2</v>
      </c>
      <c r="H51" s="2">
        <v>0</v>
      </c>
      <c r="I51" s="2">
        <f t="shared" si="3"/>
        <v>0</v>
      </c>
    </row>
    <row r="52" spans="1:9" ht="63" customHeight="1" x14ac:dyDescent="0.25">
      <c r="A52" s="2" t="s">
        <v>206</v>
      </c>
      <c r="B52" s="2" t="s">
        <v>207</v>
      </c>
      <c r="C52" s="2"/>
      <c r="D52" s="2" t="s">
        <v>208</v>
      </c>
      <c r="E52" s="4" t="s">
        <v>209</v>
      </c>
      <c r="F52" s="2">
        <v>5014.5200000000004</v>
      </c>
      <c r="G52" s="2">
        <f t="shared" si="2"/>
        <v>3008.71</v>
      </c>
      <c r="H52" s="2">
        <v>0</v>
      </c>
      <c r="I52" s="2">
        <f t="shared" si="3"/>
        <v>0</v>
      </c>
    </row>
    <row r="53" spans="1:9" ht="63" customHeight="1" x14ac:dyDescent="0.25">
      <c r="A53" s="2" t="s">
        <v>210</v>
      </c>
      <c r="B53" s="2" t="s">
        <v>211</v>
      </c>
      <c r="C53" s="2"/>
      <c r="D53" s="2" t="s">
        <v>212</v>
      </c>
      <c r="E53" s="4" t="s">
        <v>213</v>
      </c>
      <c r="F53" s="2">
        <v>12720.67</v>
      </c>
      <c r="G53" s="2">
        <f t="shared" si="2"/>
        <v>7632.4</v>
      </c>
      <c r="H53" s="2">
        <v>0</v>
      </c>
      <c r="I53" s="2">
        <f t="shared" si="3"/>
        <v>0</v>
      </c>
    </row>
    <row r="54" spans="1:9" ht="63" customHeight="1" x14ac:dyDescent="0.25">
      <c r="A54" s="2" t="s">
        <v>214</v>
      </c>
      <c r="B54" s="2" t="s">
        <v>215</v>
      </c>
      <c r="C54" s="2"/>
      <c r="D54" s="2" t="s">
        <v>216</v>
      </c>
      <c r="E54" s="4" t="s">
        <v>217</v>
      </c>
      <c r="F54" s="2">
        <v>11642.12</v>
      </c>
      <c r="G54" s="2">
        <f t="shared" si="2"/>
        <v>6985.27</v>
      </c>
      <c r="H54" s="2">
        <v>0</v>
      </c>
      <c r="I54" s="2">
        <f t="shared" si="3"/>
        <v>0</v>
      </c>
    </row>
    <row r="55" spans="1:9" ht="63" customHeight="1" x14ac:dyDescent="0.25">
      <c r="A55" s="2" t="s">
        <v>218</v>
      </c>
      <c r="B55" s="2" t="s">
        <v>219</v>
      </c>
      <c r="C55" s="2"/>
      <c r="D55" s="2" t="s">
        <v>220</v>
      </c>
      <c r="E55" s="4" t="s">
        <v>221</v>
      </c>
      <c r="F55" s="2">
        <v>7248.16</v>
      </c>
      <c r="G55" s="2">
        <f t="shared" si="2"/>
        <v>4348.8999999999996</v>
      </c>
      <c r="H55" s="2">
        <v>0</v>
      </c>
      <c r="I55" s="2">
        <f t="shared" si="3"/>
        <v>0</v>
      </c>
    </row>
    <row r="56" spans="1:9" ht="63" customHeight="1" x14ac:dyDescent="0.25">
      <c r="A56" s="2" t="s">
        <v>222</v>
      </c>
      <c r="B56" s="2" t="s">
        <v>223</v>
      </c>
      <c r="C56" s="2"/>
      <c r="D56" s="2" t="s">
        <v>224</v>
      </c>
      <c r="E56" s="4" t="s">
        <v>225</v>
      </c>
      <c r="F56" s="2">
        <v>7248.16</v>
      </c>
      <c r="G56" s="2">
        <f t="shared" si="2"/>
        <v>4348.8999999999996</v>
      </c>
      <c r="H56" s="2">
        <v>0</v>
      </c>
      <c r="I56" s="2">
        <f t="shared" si="3"/>
        <v>0</v>
      </c>
    </row>
    <row r="57" spans="1:9" ht="63" customHeight="1" x14ac:dyDescent="0.25">
      <c r="A57" s="2" t="s">
        <v>226</v>
      </c>
      <c r="B57" s="2" t="s">
        <v>227</v>
      </c>
      <c r="C57" s="2"/>
      <c r="D57" s="2" t="s">
        <v>228</v>
      </c>
      <c r="E57" s="4" t="s">
        <v>229</v>
      </c>
      <c r="F57" s="2">
        <v>7248.16</v>
      </c>
      <c r="G57" s="2">
        <f t="shared" si="2"/>
        <v>4348.8999999999996</v>
      </c>
      <c r="H57" s="2">
        <v>0</v>
      </c>
      <c r="I57" s="2">
        <f t="shared" si="3"/>
        <v>0</v>
      </c>
    </row>
    <row r="58" spans="1:9" ht="63" customHeight="1" x14ac:dyDescent="0.25">
      <c r="A58" s="2" t="s">
        <v>230</v>
      </c>
      <c r="B58" s="2" t="s">
        <v>231</v>
      </c>
      <c r="C58" s="2"/>
      <c r="D58" s="2" t="s">
        <v>232</v>
      </c>
      <c r="E58" s="4" t="s">
        <v>233</v>
      </c>
      <c r="F58" s="2">
        <v>7248.16</v>
      </c>
      <c r="G58" s="2">
        <f t="shared" si="2"/>
        <v>4348.8999999999996</v>
      </c>
      <c r="H58" s="2">
        <v>0</v>
      </c>
      <c r="I58" s="2">
        <f t="shared" si="3"/>
        <v>0</v>
      </c>
    </row>
    <row r="59" spans="1:9" ht="63" customHeight="1" x14ac:dyDescent="0.25">
      <c r="A59" s="2" t="s">
        <v>234</v>
      </c>
      <c r="B59" s="2" t="s">
        <v>235</v>
      </c>
      <c r="C59" s="2"/>
      <c r="D59" s="2" t="s">
        <v>236</v>
      </c>
      <c r="E59" s="4" t="s">
        <v>237</v>
      </c>
      <c r="F59" s="2">
        <v>7248.16</v>
      </c>
      <c r="G59" s="2">
        <f t="shared" si="2"/>
        <v>4348.8999999999996</v>
      </c>
      <c r="H59" s="2">
        <v>0</v>
      </c>
      <c r="I59" s="2">
        <f t="shared" si="3"/>
        <v>0</v>
      </c>
    </row>
    <row r="60" spans="1:9" ht="63" customHeight="1" x14ac:dyDescent="0.25">
      <c r="A60" s="2" t="s">
        <v>238</v>
      </c>
      <c r="B60" s="2" t="s">
        <v>239</v>
      </c>
      <c r="C60" s="2"/>
      <c r="D60" s="2" t="s">
        <v>240</v>
      </c>
      <c r="E60" s="4" t="s">
        <v>241</v>
      </c>
      <c r="F60" s="2">
        <v>7248.16</v>
      </c>
      <c r="G60" s="2">
        <f t="shared" si="2"/>
        <v>4348.8999999999996</v>
      </c>
      <c r="H60" s="2">
        <v>0</v>
      </c>
      <c r="I60" s="2">
        <f t="shared" si="3"/>
        <v>0</v>
      </c>
    </row>
    <row r="61" spans="1:9" ht="63" customHeight="1" x14ac:dyDescent="0.25">
      <c r="A61" s="2" t="s">
        <v>242</v>
      </c>
      <c r="B61" s="2" t="s">
        <v>243</v>
      </c>
      <c r="C61" s="2"/>
      <c r="D61" s="2" t="s">
        <v>244</v>
      </c>
      <c r="E61" s="4" t="s">
        <v>245</v>
      </c>
      <c r="F61" s="2">
        <v>7248.16</v>
      </c>
      <c r="G61" s="2">
        <f t="shared" si="2"/>
        <v>4348.8999999999996</v>
      </c>
      <c r="H61" s="2">
        <v>0</v>
      </c>
      <c r="I61" s="2">
        <f t="shared" si="3"/>
        <v>0</v>
      </c>
    </row>
    <row r="62" spans="1:9" ht="63" customHeight="1" x14ac:dyDescent="0.25">
      <c r="A62" s="2" t="s">
        <v>246</v>
      </c>
      <c r="B62" s="2" t="s">
        <v>247</v>
      </c>
      <c r="C62" s="2"/>
      <c r="D62" s="2" t="s">
        <v>248</v>
      </c>
      <c r="E62" s="4" t="s">
        <v>249</v>
      </c>
      <c r="F62" s="2">
        <v>7248.16</v>
      </c>
      <c r="G62" s="2">
        <f t="shared" si="2"/>
        <v>4348.8999999999996</v>
      </c>
      <c r="H62" s="2">
        <v>0</v>
      </c>
      <c r="I62" s="2">
        <f t="shared" si="3"/>
        <v>0</v>
      </c>
    </row>
    <row r="63" spans="1:9" ht="63" customHeight="1" x14ac:dyDescent="0.25">
      <c r="A63" s="2" t="s">
        <v>250</v>
      </c>
      <c r="B63" s="2" t="s">
        <v>251</v>
      </c>
      <c r="C63" s="2"/>
      <c r="D63" s="2" t="s">
        <v>252</v>
      </c>
      <c r="E63" s="4" t="s">
        <v>253</v>
      </c>
      <c r="F63" s="2">
        <v>16741.13</v>
      </c>
      <c r="G63" s="2">
        <f t="shared" si="2"/>
        <v>10044.68</v>
      </c>
      <c r="H63" s="2">
        <v>0</v>
      </c>
      <c r="I63" s="2">
        <f t="shared" si="3"/>
        <v>0</v>
      </c>
    </row>
    <row r="64" spans="1:9" ht="63" customHeight="1" x14ac:dyDescent="0.25">
      <c r="A64" s="2" t="s">
        <v>254</v>
      </c>
      <c r="B64" s="2" t="s">
        <v>255</v>
      </c>
      <c r="C64" s="2"/>
      <c r="D64" s="2" t="s">
        <v>256</v>
      </c>
      <c r="E64" s="4" t="s">
        <v>257</v>
      </c>
      <c r="F64" s="2">
        <v>7248.16</v>
      </c>
      <c r="G64" s="2">
        <f t="shared" si="2"/>
        <v>4348.8999999999996</v>
      </c>
      <c r="H64" s="2">
        <v>0</v>
      </c>
      <c r="I64" s="2">
        <f t="shared" si="3"/>
        <v>0</v>
      </c>
    </row>
    <row r="65" spans="1:9" ht="63" customHeight="1" x14ac:dyDescent="0.25">
      <c r="A65" s="2" t="s">
        <v>258</v>
      </c>
      <c r="B65" s="2" t="s">
        <v>259</v>
      </c>
      <c r="C65" s="2"/>
      <c r="D65" s="2" t="s">
        <v>260</v>
      </c>
      <c r="E65" s="4" t="s">
        <v>261</v>
      </c>
      <c r="F65" s="2">
        <v>11157.02</v>
      </c>
      <c r="G65" s="2">
        <f t="shared" si="2"/>
        <v>6694.21</v>
      </c>
      <c r="H65" s="2">
        <v>0</v>
      </c>
      <c r="I65" s="2">
        <f t="shared" si="3"/>
        <v>0</v>
      </c>
    </row>
    <row r="66" spans="1:9" ht="63" customHeight="1" x14ac:dyDescent="0.25">
      <c r="A66" s="2" t="s">
        <v>262</v>
      </c>
      <c r="B66" s="2" t="s">
        <v>263</v>
      </c>
      <c r="C66" s="2"/>
      <c r="D66" s="2" t="s">
        <v>264</v>
      </c>
      <c r="E66" s="4" t="s">
        <v>265</v>
      </c>
      <c r="F66" s="2">
        <v>5755.53</v>
      </c>
      <c r="G66" s="2">
        <f t="shared" si="2"/>
        <v>3453.32</v>
      </c>
      <c r="H66" s="2">
        <v>0</v>
      </c>
      <c r="I66" s="2">
        <f t="shared" si="3"/>
        <v>0</v>
      </c>
    </row>
    <row r="67" spans="1:9" ht="63" customHeight="1" x14ac:dyDescent="0.25">
      <c r="A67" s="2" t="s">
        <v>266</v>
      </c>
      <c r="B67" s="2" t="s">
        <v>267</v>
      </c>
      <c r="C67" s="2"/>
      <c r="D67" s="2" t="s">
        <v>268</v>
      </c>
      <c r="E67" s="4" t="s">
        <v>269</v>
      </c>
      <c r="F67" s="2">
        <v>5572.93</v>
      </c>
      <c r="G67" s="2">
        <f t="shared" ref="G67:G98" si="4">ROUND(F67-(F67*$G$2),2)</f>
        <v>3343.76</v>
      </c>
      <c r="H67" s="2">
        <v>0</v>
      </c>
      <c r="I67" s="2">
        <f t="shared" ref="I67:I98" si="5">G67*H67</f>
        <v>0</v>
      </c>
    </row>
    <row r="68" spans="1:9" ht="63" customHeight="1" x14ac:dyDescent="0.25">
      <c r="A68" s="2" t="s">
        <v>270</v>
      </c>
      <c r="B68" s="2" t="s">
        <v>271</v>
      </c>
      <c r="C68" s="2"/>
      <c r="D68" s="2" t="s">
        <v>272</v>
      </c>
      <c r="E68" s="4" t="s">
        <v>273</v>
      </c>
      <c r="F68" s="2">
        <v>6131.32</v>
      </c>
      <c r="G68" s="2">
        <f t="shared" si="4"/>
        <v>3678.79</v>
      </c>
      <c r="H68" s="2">
        <v>0</v>
      </c>
      <c r="I68" s="2">
        <f t="shared" si="5"/>
        <v>0</v>
      </c>
    </row>
    <row r="69" spans="1:9" ht="63" customHeight="1" x14ac:dyDescent="0.25">
      <c r="A69" s="2" t="s">
        <v>274</v>
      </c>
      <c r="B69" s="2" t="s">
        <v>275</v>
      </c>
      <c r="C69" s="2"/>
      <c r="D69" s="2" t="s">
        <v>276</v>
      </c>
      <c r="E69" s="4" t="s">
        <v>277</v>
      </c>
      <c r="F69" s="2">
        <v>7248.16</v>
      </c>
      <c r="G69" s="2">
        <f t="shared" si="4"/>
        <v>4348.8999999999996</v>
      </c>
      <c r="H69" s="2">
        <v>0</v>
      </c>
      <c r="I69" s="2">
        <f t="shared" si="5"/>
        <v>0</v>
      </c>
    </row>
    <row r="70" spans="1:9" ht="63" customHeight="1" x14ac:dyDescent="0.25">
      <c r="A70" s="2" t="s">
        <v>278</v>
      </c>
      <c r="B70" s="2" t="s">
        <v>279</v>
      </c>
      <c r="C70" s="2"/>
      <c r="D70" s="2" t="s">
        <v>280</v>
      </c>
      <c r="E70" s="4" t="s">
        <v>281</v>
      </c>
      <c r="F70" s="2">
        <v>7806.57</v>
      </c>
      <c r="G70" s="2">
        <f t="shared" si="4"/>
        <v>4683.9399999999996</v>
      </c>
      <c r="H70" s="2">
        <v>0</v>
      </c>
      <c r="I70" s="2">
        <f t="shared" si="5"/>
        <v>0</v>
      </c>
    </row>
    <row r="71" spans="1:9" ht="63" customHeight="1" x14ac:dyDescent="0.25">
      <c r="A71" s="2" t="s">
        <v>282</v>
      </c>
      <c r="B71" s="2" t="s">
        <v>283</v>
      </c>
      <c r="C71" s="2"/>
      <c r="D71" s="2" t="s">
        <v>284</v>
      </c>
      <c r="E71" s="4" t="s">
        <v>285</v>
      </c>
      <c r="F71" s="2">
        <v>7248.16</v>
      </c>
      <c r="G71" s="2">
        <f t="shared" si="4"/>
        <v>4348.8999999999996</v>
      </c>
      <c r="H71" s="2">
        <v>0</v>
      </c>
      <c r="I71" s="2">
        <f t="shared" si="5"/>
        <v>0</v>
      </c>
    </row>
    <row r="72" spans="1:9" ht="63" customHeight="1" x14ac:dyDescent="0.25">
      <c r="A72" s="2" t="s">
        <v>286</v>
      </c>
      <c r="B72" s="2" t="s">
        <v>287</v>
      </c>
      <c r="C72" s="2"/>
      <c r="D72" s="2" t="s">
        <v>288</v>
      </c>
      <c r="E72" s="4" t="s">
        <v>289</v>
      </c>
      <c r="F72" s="2">
        <v>6131.32</v>
      </c>
      <c r="G72" s="2">
        <f t="shared" si="4"/>
        <v>3678.79</v>
      </c>
      <c r="H72" s="2">
        <v>0</v>
      </c>
      <c r="I72" s="2">
        <f t="shared" si="5"/>
        <v>0</v>
      </c>
    </row>
    <row r="73" spans="1:9" ht="63" customHeight="1" x14ac:dyDescent="0.25">
      <c r="A73" s="2" t="s">
        <v>290</v>
      </c>
      <c r="B73" s="2" t="s">
        <v>291</v>
      </c>
      <c r="C73" s="2"/>
      <c r="D73" s="2" t="s">
        <v>292</v>
      </c>
      <c r="E73" s="4" t="s">
        <v>293</v>
      </c>
      <c r="F73" s="2">
        <v>6131.36</v>
      </c>
      <c r="G73" s="2">
        <f t="shared" si="4"/>
        <v>3678.82</v>
      </c>
      <c r="H73" s="2">
        <v>0</v>
      </c>
      <c r="I73" s="2">
        <f t="shared" si="5"/>
        <v>0</v>
      </c>
    </row>
    <row r="74" spans="1:9" ht="63" customHeight="1" x14ac:dyDescent="0.25">
      <c r="A74" s="2" t="s">
        <v>294</v>
      </c>
      <c r="B74" s="2" t="s">
        <v>295</v>
      </c>
      <c r="C74" s="2"/>
      <c r="D74" s="2" t="s">
        <v>296</v>
      </c>
      <c r="E74" s="4" t="s">
        <v>297</v>
      </c>
      <c r="F74" s="2">
        <v>5572.93</v>
      </c>
      <c r="G74" s="2">
        <f t="shared" si="4"/>
        <v>3343.76</v>
      </c>
      <c r="H74" s="2">
        <v>0</v>
      </c>
      <c r="I74" s="2">
        <f t="shared" si="5"/>
        <v>0</v>
      </c>
    </row>
    <row r="75" spans="1:9" ht="63" customHeight="1" x14ac:dyDescent="0.25">
      <c r="A75" s="2" t="s">
        <v>298</v>
      </c>
      <c r="B75" s="2" t="s">
        <v>299</v>
      </c>
      <c r="C75" s="2"/>
      <c r="D75" s="2" t="s">
        <v>300</v>
      </c>
      <c r="E75" s="4" t="s">
        <v>301</v>
      </c>
      <c r="F75" s="2">
        <v>3339.3</v>
      </c>
      <c r="G75" s="2">
        <f t="shared" si="4"/>
        <v>2003.58</v>
      </c>
      <c r="H75" s="2">
        <v>0</v>
      </c>
      <c r="I75" s="2">
        <f t="shared" si="5"/>
        <v>0</v>
      </c>
    </row>
    <row r="76" spans="1:9" ht="63" customHeight="1" x14ac:dyDescent="0.25">
      <c r="A76" s="2" t="s">
        <v>302</v>
      </c>
      <c r="B76" s="2" t="s">
        <v>303</v>
      </c>
      <c r="C76" s="2"/>
      <c r="D76" s="2" t="s">
        <v>304</v>
      </c>
      <c r="E76" s="4" t="s">
        <v>305</v>
      </c>
      <c r="F76" s="2">
        <v>6078.02</v>
      </c>
      <c r="G76" s="2">
        <f t="shared" si="4"/>
        <v>3646.81</v>
      </c>
      <c r="H76" s="2">
        <v>0</v>
      </c>
      <c r="I76" s="2">
        <f t="shared" si="5"/>
        <v>0</v>
      </c>
    </row>
    <row r="77" spans="1:9" ht="63" customHeight="1" x14ac:dyDescent="0.25">
      <c r="A77" s="2" t="s">
        <v>306</v>
      </c>
      <c r="B77" s="2" t="s">
        <v>307</v>
      </c>
      <c r="C77" s="2"/>
      <c r="D77" s="2" t="s">
        <v>308</v>
      </c>
      <c r="E77" s="4" t="s">
        <v>309</v>
      </c>
      <c r="F77" s="2">
        <v>6131.32</v>
      </c>
      <c r="G77" s="2">
        <f t="shared" si="4"/>
        <v>3678.79</v>
      </c>
      <c r="H77" s="2">
        <v>0</v>
      </c>
      <c r="I77" s="2">
        <f t="shared" si="5"/>
        <v>0</v>
      </c>
    </row>
    <row r="78" spans="1:9" ht="63" customHeight="1" x14ac:dyDescent="0.25">
      <c r="A78" s="2" t="s">
        <v>310</v>
      </c>
      <c r="B78" s="2" t="s">
        <v>311</v>
      </c>
      <c r="C78" s="2"/>
      <c r="D78" s="2" t="s">
        <v>312</v>
      </c>
      <c r="E78" s="4" t="s">
        <v>313</v>
      </c>
      <c r="F78" s="2">
        <v>27909.34</v>
      </c>
      <c r="G78" s="2">
        <f t="shared" si="4"/>
        <v>16745.599999999999</v>
      </c>
      <c r="H78" s="2">
        <v>0</v>
      </c>
      <c r="I78" s="2">
        <f t="shared" si="5"/>
        <v>0</v>
      </c>
    </row>
    <row r="79" spans="1:9" ht="63" customHeight="1" x14ac:dyDescent="0.25">
      <c r="A79" s="2" t="s">
        <v>314</v>
      </c>
      <c r="B79" s="2" t="s">
        <v>315</v>
      </c>
      <c r="C79" s="2"/>
      <c r="D79" s="2" t="s">
        <v>316</v>
      </c>
      <c r="E79" s="4" t="s">
        <v>317</v>
      </c>
      <c r="F79" s="2">
        <v>7806.57</v>
      </c>
      <c r="G79" s="2">
        <f t="shared" si="4"/>
        <v>4683.9399999999996</v>
      </c>
      <c r="H79" s="2">
        <v>0</v>
      </c>
      <c r="I79" s="2">
        <f t="shared" si="5"/>
        <v>0</v>
      </c>
    </row>
    <row r="80" spans="1:9" ht="63" customHeight="1" x14ac:dyDescent="0.25">
      <c r="A80" s="2" t="s">
        <v>318</v>
      </c>
      <c r="B80" s="2" t="s">
        <v>319</v>
      </c>
      <c r="C80" s="2"/>
      <c r="D80" s="2" t="s">
        <v>320</v>
      </c>
      <c r="E80" s="4" t="s">
        <v>321</v>
      </c>
      <c r="F80" s="2">
        <v>10040.200000000001</v>
      </c>
      <c r="G80" s="2">
        <f t="shared" si="4"/>
        <v>6024.12</v>
      </c>
      <c r="H80" s="2">
        <v>0</v>
      </c>
      <c r="I80" s="2">
        <f t="shared" si="5"/>
        <v>0</v>
      </c>
    </row>
    <row r="81" spans="1:9" ht="63" customHeight="1" x14ac:dyDescent="0.25">
      <c r="A81" s="2" t="s">
        <v>322</v>
      </c>
      <c r="B81" s="2" t="s">
        <v>323</v>
      </c>
      <c r="C81" s="2"/>
      <c r="D81" s="2" t="s">
        <v>324</v>
      </c>
      <c r="E81" s="4" t="s">
        <v>325</v>
      </c>
      <c r="F81" s="2">
        <v>7806.57</v>
      </c>
      <c r="G81" s="2">
        <f t="shared" si="4"/>
        <v>4683.9399999999996</v>
      </c>
      <c r="H81" s="2">
        <v>0</v>
      </c>
      <c r="I81" s="2">
        <f t="shared" si="5"/>
        <v>0</v>
      </c>
    </row>
    <row r="82" spans="1:9" ht="63" customHeight="1" x14ac:dyDescent="0.25">
      <c r="A82" s="2" t="s">
        <v>326</v>
      </c>
      <c r="B82" s="2" t="s">
        <v>327</v>
      </c>
      <c r="C82" s="2"/>
      <c r="D82" s="2" t="s">
        <v>328</v>
      </c>
      <c r="E82" s="4" t="s">
        <v>329</v>
      </c>
      <c r="F82" s="2">
        <v>7806.57</v>
      </c>
      <c r="G82" s="2">
        <f t="shared" si="4"/>
        <v>4683.9399999999996</v>
      </c>
      <c r="H82" s="2">
        <v>0</v>
      </c>
      <c r="I82" s="2">
        <f t="shared" si="5"/>
        <v>0</v>
      </c>
    </row>
    <row r="83" spans="1:9" ht="63" customHeight="1" x14ac:dyDescent="0.25">
      <c r="A83" s="2" t="s">
        <v>330</v>
      </c>
      <c r="B83" s="2" t="s">
        <v>331</v>
      </c>
      <c r="C83" s="2"/>
      <c r="D83" s="2" t="s">
        <v>332</v>
      </c>
      <c r="E83" s="4" t="s">
        <v>333</v>
      </c>
      <c r="F83" s="2">
        <v>9752.16</v>
      </c>
      <c r="G83" s="2">
        <f t="shared" si="4"/>
        <v>5851.3</v>
      </c>
      <c r="H83" s="2">
        <v>0</v>
      </c>
      <c r="I83" s="2">
        <f t="shared" si="5"/>
        <v>0</v>
      </c>
    </row>
    <row r="84" spans="1:9" ht="63" customHeight="1" x14ac:dyDescent="0.25">
      <c r="A84" s="2" t="s">
        <v>334</v>
      </c>
      <c r="B84" s="2" t="s">
        <v>335</v>
      </c>
      <c r="C84" s="2"/>
      <c r="D84" s="2" t="s">
        <v>336</v>
      </c>
      <c r="E84" s="4" t="s">
        <v>337</v>
      </c>
      <c r="F84" s="2">
        <v>11060.02</v>
      </c>
      <c r="G84" s="2">
        <f t="shared" si="4"/>
        <v>6636.01</v>
      </c>
      <c r="H84" s="2">
        <v>0</v>
      </c>
      <c r="I84" s="2">
        <f t="shared" si="5"/>
        <v>0</v>
      </c>
    </row>
    <row r="85" spans="1:9" ht="63" customHeight="1" x14ac:dyDescent="0.25">
      <c r="A85" s="2" t="s">
        <v>338</v>
      </c>
      <c r="B85" s="2" t="s">
        <v>339</v>
      </c>
      <c r="C85" s="2"/>
      <c r="D85" s="2" t="s">
        <v>340</v>
      </c>
      <c r="E85" s="4" t="s">
        <v>341</v>
      </c>
      <c r="F85" s="2">
        <v>4661.66</v>
      </c>
      <c r="G85" s="2">
        <f t="shared" si="4"/>
        <v>2797</v>
      </c>
      <c r="H85" s="2">
        <v>0</v>
      </c>
      <c r="I85" s="2">
        <f t="shared" si="5"/>
        <v>0</v>
      </c>
    </row>
    <row r="86" spans="1:9" ht="63" customHeight="1" x14ac:dyDescent="0.25">
      <c r="A86" s="2" t="s">
        <v>342</v>
      </c>
      <c r="B86" s="2" t="s">
        <v>343</v>
      </c>
      <c r="C86" s="2"/>
      <c r="D86" s="2" t="s">
        <v>344</v>
      </c>
      <c r="E86" s="4" t="s">
        <v>345</v>
      </c>
      <c r="F86" s="2">
        <v>21467.1</v>
      </c>
      <c r="G86" s="2">
        <f t="shared" si="4"/>
        <v>12880.26</v>
      </c>
      <c r="H86" s="2">
        <v>0</v>
      </c>
      <c r="I86" s="2">
        <f t="shared" si="5"/>
        <v>0</v>
      </c>
    </row>
    <row r="87" spans="1:9" ht="63" customHeight="1" x14ac:dyDescent="0.25">
      <c r="A87" s="2" t="s">
        <v>346</v>
      </c>
      <c r="B87" s="2" t="s">
        <v>347</v>
      </c>
      <c r="C87" s="2"/>
      <c r="D87" s="2" t="s">
        <v>348</v>
      </c>
      <c r="E87" s="4" t="s">
        <v>349</v>
      </c>
      <c r="F87" s="2">
        <v>9156.18</v>
      </c>
      <c r="G87" s="2">
        <f t="shared" si="4"/>
        <v>5493.71</v>
      </c>
      <c r="H87" s="2">
        <v>0</v>
      </c>
      <c r="I87" s="2">
        <f t="shared" si="5"/>
        <v>0</v>
      </c>
    </row>
    <row r="88" spans="1:9" ht="63" customHeight="1" x14ac:dyDescent="0.25">
      <c r="A88" s="2" t="s">
        <v>350</v>
      </c>
      <c r="B88" s="2" t="s">
        <v>351</v>
      </c>
      <c r="C88" s="2"/>
      <c r="D88" s="2" t="s">
        <v>352</v>
      </c>
      <c r="E88" s="4" t="s">
        <v>353</v>
      </c>
      <c r="F88" s="2">
        <v>6131.36</v>
      </c>
      <c r="G88" s="2">
        <f t="shared" si="4"/>
        <v>3678.82</v>
      </c>
      <c r="H88" s="2">
        <v>0</v>
      </c>
      <c r="I88" s="2">
        <f t="shared" si="5"/>
        <v>0</v>
      </c>
    </row>
    <row r="89" spans="1:9" ht="63" customHeight="1" x14ac:dyDescent="0.25">
      <c r="A89" s="2" t="s">
        <v>354</v>
      </c>
      <c r="B89" s="2" t="s">
        <v>355</v>
      </c>
      <c r="C89" s="2"/>
      <c r="D89" s="2" t="s">
        <v>356</v>
      </c>
      <c r="E89" s="4" t="s">
        <v>357</v>
      </c>
      <c r="F89" s="2">
        <v>9952.4</v>
      </c>
      <c r="G89" s="2">
        <f t="shared" si="4"/>
        <v>5971.44</v>
      </c>
      <c r="H89" s="2">
        <v>0</v>
      </c>
      <c r="I89" s="2">
        <f t="shared" si="5"/>
        <v>0</v>
      </c>
    </row>
    <row r="90" spans="1:9" ht="63" customHeight="1" x14ac:dyDescent="0.25">
      <c r="A90" s="2" t="s">
        <v>358</v>
      </c>
      <c r="B90" s="2" t="s">
        <v>359</v>
      </c>
      <c r="C90" s="2"/>
      <c r="D90" s="2" t="s">
        <v>360</v>
      </c>
      <c r="E90" s="4" t="s">
        <v>361</v>
      </c>
      <c r="F90" s="2">
        <v>18026.04</v>
      </c>
      <c r="G90" s="2">
        <f t="shared" si="4"/>
        <v>10815.62</v>
      </c>
      <c r="H90" s="2">
        <v>0</v>
      </c>
      <c r="I90" s="2">
        <f t="shared" si="5"/>
        <v>0</v>
      </c>
    </row>
    <row r="91" spans="1:9" ht="63" customHeight="1" x14ac:dyDescent="0.25">
      <c r="A91" s="2" t="s">
        <v>362</v>
      </c>
      <c r="B91" s="2" t="s">
        <v>363</v>
      </c>
      <c r="C91" s="2"/>
      <c r="D91" s="2" t="s">
        <v>364</v>
      </c>
      <c r="E91" s="4" t="s">
        <v>365</v>
      </c>
      <c r="F91" s="2">
        <v>16675</v>
      </c>
      <c r="G91" s="2">
        <f t="shared" si="4"/>
        <v>10005</v>
      </c>
      <c r="H91" s="2">
        <v>0</v>
      </c>
      <c r="I91" s="2">
        <f t="shared" si="5"/>
        <v>0</v>
      </c>
    </row>
    <row r="92" spans="1:9" ht="63" customHeight="1" x14ac:dyDescent="0.25">
      <c r="A92" s="2" t="s">
        <v>366</v>
      </c>
      <c r="B92" s="2" t="s">
        <v>367</v>
      </c>
      <c r="C92" s="2"/>
      <c r="D92" s="2" t="s">
        <v>368</v>
      </c>
      <c r="E92" s="4" t="s">
        <v>369</v>
      </c>
      <c r="F92" s="2">
        <v>8923.4</v>
      </c>
      <c r="G92" s="2">
        <f t="shared" si="4"/>
        <v>5354.04</v>
      </c>
      <c r="H92" s="2">
        <v>0</v>
      </c>
      <c r="I92" s="2">
        <f t="shared" si="5"/>
        <v>0</v>
      </c>
    </row>
    <row r="93" spans="1:9" ht="63" customHeight="1" x14ac:dyDescent="0.25">
      <c r="A93" s="2" t="s">
        <v>370</v>
      </c>
      <c r="B93" s="2" t="s">
        <v>371</v>
      </c>
      <c r="C93" s="2"/>
      <c r="D93" s="2" t="s">
        <v>372</v>
      </c>
      <c r="E93" s="4" t="s">
        <v>373</v>
      </c>
      <c r="F93" s="2">
        <v>15624.31</v>
      </c>
      <c r="G93" s="2">
        <f t="shared" si="4"/>
        <v>9374.59</v>
      </c>
      <c r="H93" s="2">
        <v>0</v>
      </c>
      <c r="I93" s="2">
        <f t="shared" si="5"/>
        <v>0</v>
      </c>
    </row>
    <row r="94" spans="1:9" ht="63" customHeight="1" x14ac:dyDescent="0.25">
      <c r="A94" s="2" t="s">
        <v>374</v>
      </c>
      <c r="B94" s="2" t="s">
        <v>375</v>
      </c>
      <c r="C94" s="2"/>
      <c r="D94" s="2" t="s">
        <v>376</v>
      </c>
      <c r="E94" s="4" t="s">
        <v>377</v>
      </c>
      <c r="F94" s="2">
        <v>6582.85</v>
      </c>
      <c r="G94" s="2">
        <f t="shared" si="4"/>
        <v>3949.71</v>
      </c>
      <c r="H94" s="2">
        <v>0</v>
      </c>
      <c r="I94" s="2">
        <f t="shared" si="5"/>
        <v>0</v>
      </c>
    </row>
    <row r="95" spans="1:9" ht="63" customHeight="1" x14ac:dyDescent="0.25">
      <c r="A95" s="2" t="s">
        <v>378</v>
      </c>
      <c r="B95" s="2" t="s">
        <v>379</v>
      </c>
      <c r="C95" s="2"/>
      <c r="D95" s="2" t="s">
        <v>380</v>
      </c>
      <c r="E95" s="4" t="s">
        <v>381</v>
      </c>
      <c r="F95" s="2">
        <v>7289.35</v>
      </c>
      <c r="G95" s="2">
        <f t="shared" si="4"/>
        <v>4373.6099999999997</v>
      </c>
      <c r="H95" s="2">
        <v>0</v>
      </c>
      <c r="I95" s="2">
        <f t="shared" si="5"/>
        <v>0</v>
      </c>
    </row>
    <row r="96" spans="1:9" ht="63" customHeight="1" x14ac:dyDescent="0.25">
      <c r="A96" s="2" t="s">
        <v>382</v>
      </c>
      <c r="B96" s="2" t="s">
        <v>383</v>
      </c>
      <c r="C96" s="2"/>
      <c r="D96" s="2" t="s">
        <v>384</v>
      </c>
      <c r="E96" s="4" t="s">
        <v>385</v>
      </c>
      <c r="F96" s="2">
        <v>8923.4</v>
      </c>
      <c r="G96" s="2">
        <f t="shared" si="4"/>
        <v>5354.04</v>
      </c>
      <c r="H96" s="2">
        <v>0</v>
      </c>
      <c r="I96" s="2">
        <f t="shared" si="5"/>
        <v>0</v>
      </c>
    </row>
    <row r="97" spans="1:9" ht="63" customHeight="1" x14ac:dyDescent="0.25">
      <c r="A97" s="2" t="s">
        <v>386</v>
      </c>
      <c r="B97" s="2" t="s">
        <v>387</v>
      </c>
      <c r="C97" s="2"/>
      <c r="D97" s="2" t="s">
        <v>388</v>
      </c>
      <c r="E97" s="4" t="s">
        <v>389</v>
      </c>
      <c r="F97" s="2">
        <v>8292.25</v>
      </c>
      <c r="G97" s="2">
        <f t="shared" si="4"/>
        <v>4975.3500000000004</v>
      </c>
      <c r="H97" s="2">
        <v>0</v>
      </c>
      <c r="I97" s="2">
        <f t="shared" si="5"/>
        <v>0</v>
      </c>
    </row>
    <row r="98" spans="1:9" ht="63" customHeight="1" x14ac:dyDescent="0.25">
      <c r="A98" s="2" t="s">
        <v>390</v>
      </c>
      <c r="B98" s="2" t="s">
        <v>391</v>
      </c>
      <c r="C98" s="2"/>
      <c r="D98" s="2" t="s">
        <v>392</v>
      </c>
      <c r="E98" s="4" t="s">
        <v>393</v>
      </c>
      <c r="F98" s="2">
        <v>9752.4500000000007</v>
      </c>
      <c r="G98" s="2">
        <f t="shared" si="4"/>
        <v>5851.47</v>
      </c>
      <c r="H98" s="2">
        <v>0</v>
      </c>
      <c r="I98" s="2">
        <f t="shared" si="5"/>
        <v>0</v>
      </c>
    </row>
    <row r="99" spans="1:9" ht="63" customHeight="1" x14ac:dyDescent="0.25">
      <c r="A99" s="2" t="s">
        <v>394</v>
      </c>
      <c r="B99" s="2" t="s">
        <v>395</v>
      </c>
      <c r="C99" s="2"/>
      <c r="D99" s="2" t="s">
        <v>396</v>
      </c>
      <c r="E99" s="4" t="s">
        <v>397</v>
      </c>
      <c r="F99" s="2">
        <v>6689.73</v>
      </c>
      <c r="G99" s="2">
        <f t="shared" ref="G99:G130" si="6">ROUND(F99-(F99*$G$2),2)</f>
        <v>4013.84</v>
      </c>
      <c r="H99" s="2">
        <v>0</v>
      </c>
      <c r="I99" s="2">
        <f t="shared" ref="I99:I130" si="7">G99*H99</f>
        <v>0</v>
      </c>
    </row>
    <row r="100" spans="1:9" ht="63" customHeight="1" x14ac:dyDescent="0.25">
      <c r="A100" s="2" t="s">
        <v>398</v>
      </c>
      <c r="B100" s="2" t="s">
        <v>399</v>
      </c>
      <c r="C100" s="2"/>
      <c r="D100" s="2" t="s">
        <v>400</v>
      </c>
      <c r="E100" s="4" t="s">
        <v>401</v>
      </c>
      <c r="F100" s="2">
        <v>21208.97</v>
      </c>
      <c r="G100" s="2">
        <f t="shared" si="6"/>
        <v>12725.38</v>
      </c>
      <c r="H100" s="2">
        <v>0</v>
      </c>
      <c r="I100" s="2">
        <f t="shared" si="7"/>
        <v>0</v>
      </c>
    </row>
    <row r="101" spans="1:9" ht="63" customHeight="1" x14ac:dyDescent="0.25">
      <c r="A101" s="2" t="s">
        <v>402</v>
      </c>
      <c r="B101" s="2" t="s">
        <v>403</v>
      </c>
      <c r="C101" s="2"/>
      <c r="D101" s="2" t="s">
        <v>404</v>
      </c>
      <c r="E101" s="4" t="s">
        <v>405</v>
      </c>
      <c r="F101" s="2">
        <v>14507.49</v>
      </c>
      <c r="G101" s="2">
        <f t="shared" si="6"/>
        <v>8704.49</v>
      </c>
      <c r="H101" s="2">
        <v>0</v>
      </c>
      <c r="I101" s="2">
        <f t="shared" si="7"/>
        <v>0</v>
      </c>
    </row>
    <row r="102" spans="1:9" ht="63" customHeight="1" x14ac:dyDescent="0.25">
      <c r="A102" s="2" t="s">
        <v>406</v>
      </c>
      <c r="B102" s="2" t="s">
        <v>407</v>
      </c>
      <c r="C102" s="2"/>
      <c r="D102" s="2" t="s">
        <v>408</v>
      </c>
      <c r="E102" s="4" t="s">
        <v>409</v>
      </c>
      <c r="F102" s="2">
        <v>10176.469999999999</v>
      </c>
      <c r="G102" s="2">
        <f t="shared" si="6"/>
        <v>6105.88</v>
      </c>
      <c r="H102" s="2">
        <v>0</v>
      </c>
      <c r="I102" s="2">
        <f t="shared" si="7"/>
        <v>0</v>
      </c>
    </row>
    <row r="103" spans="1:9" ht="63" customHeight="1" x14ac:dyDescent="0.25">
      <c r="A103" s="2" t="s">
        <v>410</v>
      </c>
      <c r="B103" s="2" t="s">
        <v>411</v>
      </c>
      <c r="C103" s="2"/>
      <c r="D103" s="2" t="s">
        <v>412</v>
      </c>
      <c r="E103" s="4" t="s">
        <v>413</v>
      </c>
      <c r="F103" s="2">
        <v>9952.9</v>
      </c>
      <c r="G103" s="2">
        <f t="shared" si="6"/>
        <v>5971.74</v>
      </c>
      <c r="H103" s="2">
        <v>0</v>
      </c>
      <c r="I103" s="2">
        <f t="shared" si="7"/>
        <v>0</v>
      </c>
    </row>
    <row r="104" spans="1:9" ht="63" customHeight="1" x14ac:dyDescent="0.25">
      <c r="A104" s="2" t="s">
        <v>414</v>
      </c>
      <c r="B104" s="2" t="s">
        <v>415</v>
      </c>
      <c r="C104" s="2"/>
      <c r="D104" s="2" t="s">
        <v>416</v>
      </c>
      <c r="E104" s="4" t="s">
        <v>417</v>
      </c>
      <c r="F104" s="2">
        <v>22325.23</v>
      </c>
      <c r="G104" s="2">
        <f t="shared" si="6"/>
        <v>13395.14</v>
      </c>
      <c r="H104" s="2">
        <v>0</v>
      </c>
      <c r="I104" s="2">
        <f t="shared" si="7"/>
        <v>0</v>
      </c>
    </row>
    <row r="105" spans="1:9" ht="63" customHeight="1" x14ac:dyDescent="0.25">
      <c r="A105" s="2" t="s">
        <v>418</v>
      </c>
      <c r="B105" s="2" t="s">
        <v>419</v>
      </c>
      <c r="C105" s="2"/>
      <c r="D105" s="2" t="s">
        <v>420</v>
      </c>
      <c r="E105" s="4" t="s">
        <v>421</v>
      </c>
      <c r="F105" s="2">
        <v>12502.77</v>
      </c>
      <c r="G105" s="2">
        <f t="shared" si="6"/>
        <v>7501.66</v>
      </c>
      <c r="H105" s="2">
        <v>0</v>
      </c>
      <c r="I105" s="2">
        <f t="shared" si="7"/>
        <v>0</v>
      </c>
    </row>
    <row r="106" spans="1:9" ht="63" customHeight="1" x14ac:dyDescent="0.25">
      <c r="A106" s="2" t="s">
        <v>422</v>
      </c>
      <c r="B106" s="2" t="s">
        <v>423</v>
      </c>
      <c r="C106" s="2"/>
      <c r="D106" s="2" t="s">
        <v>424</v>
      </c>
      <c r="E106" s="4" t="s">
        <v>425</v>
      </c>
      <c r="F106" s="2">
        <v>2892.56</v>
      </c>
      <c r="G106" s="2">
        <f t="shared" si="6"/>
        <v>1735.54</v>
      </c>
      <c r="H106" s="2">
        <v>0</v>
      </c>
      <c r="I106" s="2">
        <f t="shared" si="7"/>
        <v>0</v>
      </c>
    </row>
    <row r="107" spans="1:9" ht="63" customHeight="1" x14ac:dyDescent="0.25">
      <c r="A107" s="2" t="s">
        <v>426</v>
      </c>
      <c r="B107" s="2" t="s">
        <v>427</v>
      </c>
      <c r="C107" s="2"/>
      <c r="D107" s="2" t="s">
        <v>428</v>
      </c>
      <c r="E107" s="4" t="s">
        <v>429</v>
      </c>
      <c r="F107" s="2">
        <v>6780.32</v>
      </c>
      <c r="G107" s="2">
        <f t="shared" si="6"/>
        <v>4068.19</v>
      </c>
      <c r="H107" s="2">
        <v>0</v>
      </c>
      <c r="I107" s="2">
        <f t="shared" si="7"/>
        <v>0</v>
      </c>
    </row>
    <row r="108" spans="1:9" ht="63" customHeight="1" x14ac:dyDescent="0.25">
      <c r="A108" s="2" t="s">
        <v>430</v>
      </c>
      <c r="B108" s="2" t="s">
        <v>431</v>
      </c>
      <c r="C108" s="2"/>
      <c r="D108" s="2" t="s">
        <v>432</v>
      </c>
      <c r="E108" s="4" t="s">
        <v>433</v>
      </c>
      <c r="F108" s="2">
        <v>21655.47</v>
      </c>
      <c r="G108" s="2">
        <f t="shared" si="6"/>
        <v>12993.28</v>
      </c>
      <c r="H108" s="2">
        <v>0</v>
      </c>
      <c r="I108" s="2">
        <f t="shared" si="7"/>
        <v>0</v>
      </c>
    </row>
    <row r="109" spans="1:9" ht="63" customHeight="1" x14ac:dyDescent="0.25">
      <c r="A109" s="2" t="s">
        <v>434</v>
      </c>
      <c r="B109" s="2" t="s">
        <v>435</v>
      </c>
      <c r="C109" s="2"/>
      <c r="D109" s="2" t="s">
        <v>436</v>
      </c>
      <c r="E109" s="4" t="s">
        <v>437</v>
      </c>
      <c r="F109" s="2">
        <v>8457.19</v>
      </c>
      <c r="G109" s="2">
        <f t="shared" si="6"/>
        <v>5074.3100000000004</v>
      </c>
      <c r="H109" s="2">
        <v>0</v>
      </c>
      <c r="I109" s="2">
        <f t="shared" si="7"/>
        <v>0</v>
      </c>
    </row>
    <row r="110" spans="1:9" ht="63" customHeight="1" x14ac:dyDescent="0.25">
      <c r="A110" s="2" t="s">
        <v>438</v>
      </c>
      <c r="B110" s="2" t="s">
        <v>439</v>
      </c>
      <c r="C110" s="2"/>
      <c r="D110" s="2" t="s">
        <v>440</v>
      </c>
      <c r="E110" s="4" t="s">
        <v>441</v>
      </c>
      <c r="F110" s="2">
        <v>12502.77</v>
      </c>
      <c r="G110" s="2">
        <f t="shared" si="6"/>
        <v>7501.66</v>
      </c>
      <c r="H110" s="2">
        <v>0</v>
      </c>
      <c r="I110" s="2">
        <f t="shared" si="7"/>
        <v>0</v>
      </c>
    </row>
    <row r="111" spans="1:9" ht="63" customHeight="1" x14ac:dyDescent="0.25">
      <c r="A111" s="2" t="s">
        <v>442</v>
      </c>
      <c r="B111" s="2" t="s">
        <v>443</v>
      </c>
      <c r="C111" s="2"/>
      <c r="D111" s="2" t="s">
        <v>444</v>
      </c>
      <c r="E111" s="4" t="s">
        <v>445</v>
      </c>
      <c r="F111" s="2">
        <v>8394.2999999999993</v>
      </c>
      <c r="G111" s="2">
        <f t="shared" si="6"/>
        <v>5036.58</v>
      </c>
      <c r="H111" s="2">
        <v>0</v>
      </c>
      <c r="I111" s="2">
        <f t="shared" si="7"/>
        <v>0</v>
      </c>
    </row>
    <row r="112" spans="1:9" ht="63" customHeight="1" x14ac:dyDescent="0.25">
      <c r="A112" s="2" t="s">
        <v>446</v>
      </c>
      <c r="B112" s="2" t="s">
        <v>447</v>
      </c>
      <c r="C112" s="2"/>
      <c r="D112" s="2" t="s">
        <v>448</v>
      </c>
      <c r="E112" s="4" t="s">
        <v>449</v>
      </c>
      <c r="F112" s="2">
        <v>7582.98</v>
      </c>
      <c r="G112" s="2">
        <f t="shared" si="6"/>
        <v>4549.79</v>
      </c>
      <c r="H112" s="2">
        <v>0</v>
      </c>
      <c r="I112" s="2">
        <f t="shared" si="7"/>
        <v>0</v>
      </c>
    </row>
    <row r="113" spans="1:9" ht="63" customHeight="1" x14ac:dyDescent="0.25">
      <c r="A113" s="2" t="s">
        <v>450</v>
      </c>
      <c r="B113" s="2" t="s">
        <v>451</v>
      </c>
      <c r="C113" s="2"/>
      <c r="D113" s="2" t="s">
        <v>452</v>
      </c>
      <c r="E113" s="4" t="s">
        <v>453</v>
      </c>
      <c r="F113" s="2">
        <v>4791.1499999999996</v>
      </c>
      <c r="G113" s="2">
        <f t="shared" si="6"/>
        <v>2874.69</v>
      </c>
      <c r="H113" s="2">
        <v>0</v>
      </c>
      <c r="I113" s="2">
        <f t="shared" si="7"/>
        <v>0</v>
      </c>
    </row>
    <row r="114" spans="1:9" ht="63" customHeight="1" x14ac:dyDescent="0.25">
      <c r="A114" s="2" t="s">
        <v>454</v>
      </c>
      <c r="B114" s="2" t="s">
        <v>455</v>
      </c>
      <c r="C114" s="2"/>
      <c r="D114" s="2" t="s">
        <v>456</v>
      </c>
      <c r="E114" s="4" t="s">
        <v>457</v>
      </c>
      <c r="F114" s="2">
        <v>10040.219999999999</v>
      </c>
      <c r="G114" s="2">
        <f t="shared" si="6"/>
        <v>6024.13</v>
      </c>
      <c r="H114" s="2">
        <v>0</v>
      </c>
      <c r="I114" s="2">
        <f t="shared" si="7"/>
        <v>0</v>
      </c>
    </row>
    <row r="115" spans="1:9" ht="63" customHeight="1" x14ac:dyDescent="0.25">
      <c r="A115" s="2" t="s">
        <v>458</v>
      </c>
      <c r="B115" s="2" t="s">
        <v>459</v>
      </c>
      <c r="C115" s="2"/>
      <c r="D115" s="2" t="s">
        <v>460</v>
      </c>
      <c r="E115" s="4" t="s">
        <v>461</v>
      </c>
      <c r="F115" s="2">
        <v>23822.11</v>
      </c>
      <c r="G115" s="2">
        <f t="shared" si="6"/>
        <v>14293.27</v>
      </c>
      <c r="H115" s="2">
        <v>0</v>
      </c>
      <c r="I115" s="2">
        <f t="shared" si="7"/>
        <v>0</v>
      </c>
    </row>
    <row r="116" spans="1:9" ht="63" customHeight="1" x14ac:dyDescent="0.25">
      <c r="A116" s="2" t="s">
        <v>462</v>
      </c>
      <c r="B116" s="2" t="s">
        <v>463</v>
      </c>
      <c r="C116" s="2"/>
      <c r="D116" s="2" t="s">
        <v>464</v>
      </c>
      <c r="E116" s="4" t="s">
        <v>465</v>
      </c>
      <c r="F116" s="2">
        <v>16741.13</v>
      </c>
      <c r="G116" s="2">
        <f t="shared" si="6"/>
        <v>10044.68</v>
      </c>
      <c r="H116" s="2">
        <v>0</v>
      </c>
      <c r="I116" s="2">
        <f t="shared" si="7"/>
        <v>0</v>
      </c>
    </row>
    <row r="117" spans="1:9" ht="63" customHeight="1" x14ac:dyDescent="0.25">
      <c r="A117" s="2" t="s">
        <v>466</v>
      </c>
      <c r="B117" s="2" t="s">
        <v>467</v>
      </c>
      <c r="C117" s="2"/>
      <c r="D117" s="2" t="s">
        <v>468</v>
      </c>
      <c r="E117" s="4" t="s">
        <v>469</v>
      </c>
      <c r="F117" s="2">
        <v>15624.31</v>
      </c>
      <c r="G117" s="2">
        <f t="shared" si="6"/>
        <v>9374.59</v>
      </c>
      <c r="H117" s="2">
        <v>0</v>
      </c>
      <c r="I117" s="2">
        <f t="shared" si="7"/>
        <v>0</v>
      </c>
    </row>
    <row r="118" spans="1:9" ht="63" customHeight="1" x14ac:dyDescent="0.25">
      <c r="A118" s="2" t="s">
        <v>470</v>
      </c>
      <c r="B118" s="2" t="s">
        <v>471</v>
      </c>
      <c r="C118" s="2"/>
      <c r="D118" s="2" t="s">
        <v>472</v>
      </c>
      <c r="E118" s="4" t="s">
        <v>473</v>
      </c>
      <c r="F118" s="2">
        <v>6950.22</v>
      </c>
      <c r="G118" s="2">
        <f t="shared" si="6"/>
        <v>4170.13</v>
      </c>
      <c r="H118" s="2">
        <v>0</v>
      </c>
      <c r="I118" s="2">
        <f t="shared" si="7"/>
        <v>0</v>
      </c>
    </row>
    <row r="119" spans="1:9" ht="63" customHeight="1" x14ac:dyDescent="0.25">
      <c r="A119" s="2" t="s">
        <v>474</v>
      </c>
      <c r="B119" s="2" t="s">
        <v>475</v>
      </c>
      <c r="C119" s="2"/>
      <c r="D119" s="2" t="s">
        <v>476</v>
      </c>
      <c r="E119" s="4" t="s">
        <v>477</v>
      </c>
      <c r="F119" s="2">
        <v>39168.17</v>
      </c>
      <c r="G119" s="2">
        <f t="shared" si="6"/>
        <v>23500.9</v>
      </c>
      <c r="H119" s="2">
        <v>0</v>
      </c>
      <c r="I119" s="2">
        <f t="shared" si="7"/>
        <v>0</v>
      </c>
    </row>
    <row r="120" spans="1:9" ht="63" customHeight="1" x14ac:dyDescent="0.25">
      <c r="A120" s="2" t="s">
        <v>478</v>
      </c>
      <c r="B120" s="2" t="s">
        <v>479</v>
      </c>
      <c r="C120" s="2"/>
      <c r="D120" s="2" t="s">
        <v>480</v>
      </c>
      <c r="E120" s="4" t="s">
        <v>481</v>
      </c>
      <c r="F120" s="2">
        <v>6316.13</v>
      </c>
      <c r="G120" s="2">
        <f t="shared" si="6"/>
        <v>3789.68</v>
      </c>
      <c r="H120" s="2">
        <v>0</v>
      </c>
      <c r="I120" s="2">
        <f t="shared" si="7"/>
        <v>0</v>
      </c>
    </row>
    <row r="121" spans="1:9" ht="63" customHeight="1" x14ac:dyDescent="0.25">
      <c r="A121" s="2" t="s">
        <v>482</v>
      </c>
      <c r="B121" s="2" t="s">
        <v>483</v>
      </c>
      <c r="C121" s="2"/>
      <c r="D121" s="2" t="s">
        <v>484</v>
      </c>
      <c r="E121" s="4" t="s">
        <v>485</v>
      </c>
      <c r="F121" s="2">
        <v>16260.86</v>
      </c>
      <c r="G121" s="2">
        <f t="shared" si="6"/>
        <v>9756.52</v>
      </c>
      <c r="H121" s="2">
        <v>0</v>
      </c>
      <c r="I121" s="2">
        <f t="shared" si="7"/>
        <v>0</v>
      </c>
    </row>
    <row r="122" spans="1:9" ht="63" customHeight="1" x14ac:dyDescent="0.25">
      <c r="A122" s="2" t="s">
        <v>486</v>
      </c>
      <c r="B122" s="2" t="s">
        <v>487</v>
      </c>
      <c r="C122" s="2"/>
      <c r="D122" s="2" t="s">
        <v>488</v>
      </c>
      <c r="E122" s="4" t="s">
        <v>489</v>
      </c>
      <c r="F122" s="2">
        <v>11172.11</v>
      </c>
      <c r="G122" s="2">
        <f t="shared" si="6"/>
        <v>6703.27</v>
      </c>
      <c r="H122" s="2">
        <v>0</v>
      </c>
      <c r="I122" s="2">
        <f t="shared" si="7"/>
        <v>0</v>
      </c>
    </row>
    <row r="123" spans="1:9" ht="63" customHeight="1" x14ac:dyDescent="0.25">
      <c r="A123" s="2" t="s">
        <v>490</v>
      </c>
      <c r="B123" s="2" t="s">
        <v>491</v>
      </c>
      <c r="C123" s="2"/>
      <c r="D123" s="2" t="s">
        <v>492</v>
      </c>
      <c r="E123" s="4" t="s">
        <v>493</v>
      </c>
      <c r="F123" s="2">
        <v>11157.02</v>
      </c>
      <c r="G123" s="2">
        <f t="shared" si="6"/>
        <v>6694.21</v>
      </c>
      <c r="H123" s="2">
        <v>0</v>
      </c>
      <c r="I123" s="2">
        <f t="shared" si="7"/>
        <v>0</v>
      </c>
    </row>
    <row r="124" spans="1:9" ht="63" customHeight="1" x14ac:dyDescent="0.25">
      <c r="A124" s="2" t="s">
        <v>494</v>
      </c>
      <c r="B124" s="2" t="s">
        <v>495</v>
      </c>
      <c r="C124" s="2"/>
      <c r="D124" s="2" t="s">
        <v>496</v>
      </c>
      <c r="E124" s="4" t="s">
        <v>497</v>
      </c>
      <c r="F124" s="2">
        <v>14497.79</v>
      </c>
      <c r="G124" s="2">
        <f t="shared" si="6"/>
        <v>8698.67</v>
      </c>
      <c r="H124" s="2">
        <v>0</v>
      </c>
      <c r="I124" s="2">
        <f t="shared" si="7"/>
        <v>0</v>
      </c>
    </row>
    <row r="125" spans="1:9" ht="63" customHeight="1" x14ac:dyDescent="0.25">
      <c r="A125" s="2" t="s">
        <v>498</v>
      </c>
      <c r="B125" s="2" t="s">
        <v>499</v>
      </c>
      <c r="C125" s="2"/>
      <c r="D125" s="2" t="s">
        <v>500</v>
      </c>
      <c r="E125" s="4" t="s">
        <v>501</v>
      </c>
      <c r="F125" s="2">
        <v>7263.51</v>
      </c>
      <c r="G125" s="2">
        <f t="shared" si="6"/>
        <v>4358.1099999999997</v>
      </c>
      <c r="H125" s="2">
        <v>0</v>
      </c>
      <c r="I125" s="2">
        <f t="shared" si="7"/>
        <v>0</v>
      </c>
    </row>
    <row r="126" spans="1:9" ht="63" customHeight="1" x14ac:dyDescent="0.25">
      <c r="A126" s="2" t="s">
        <v>502</v>
      </c>
      <c r="B126" s="2" t="s">
        <v>503</v>
      </c>
      <c r="C126" s="2"/>
      <c r="D126" s="2" t="s">
        <v>504</v>
      </c>
      <c r="E126" s="4" t="s">
        <v>505</v>
      </c>
      <c r="F126" s="2">
        <v>12167.13</v>
      </c>
      <c r="G126" s="2">
        <f t="shared" si="6"/>
        <v>7300.28</v>
      </c>
      <c r="H126" s="2">
        <v>0</v>
      </c>
      <c r="I126" s="2">
        <f t="shared" si="7"/>
        <v>0</v>
      </c>
    </row>
    <row r="127" spans="1:9" ht="63" customHeight="1" x14ac:dyDescent="0.25">
      <c r="A127" s="2" t="s">
        <v>506</v>
      </c>
      <c r="B127" s="2" t="s">
        <v>507</v>
      </c>
      <c r="C127" s="2"/>
      <c r="D127" s="2" t="s">
        <v>508</v>
      </c>
      <c r="E127" s="4" t="s">
        <v>509</v>
      </c>
      <c r="F127" s="2">
        <v>6547.2</v>
      </c>
      <c r="G127" s="2">
        <f t="shared" si="6"/>
        <v>3928.32</v>
      </c>
      <c r="H127" s="2">
        <v>0</v>
      </c>
      <c r="I127" s="2">
        <f t="shared" si="7"/>
        <v>0</v>
      </c>
    </row>
    <row r="128" spans="1:9" ht="63" customHeight="1" x14ac:dyDescent="0.25">
      <c r="A128" s="2" t="s">
        <v>510</v>
      </c>
      <c r="B128" s="2" t="s">
        <v>511</v>
      </c>
      <c r="C128" s="2"/>
      <c r="D128" s="2" t="s">
        <v>512</v>
      </c>
      <c r="E128" s="4" t="s">
        <v>513</v>
      </c>
      <c r="F128" s="2">
        <v>5572.93</v>
      </c>
      <c r="G128" s="2">
        <f t="shared" si="6"/>
        <v>3343.76</v>
      </c>
      <c r="H128" s="2">
        <v>0</v>
      </c>
      <c r="I128" s="2">
        <f t="shared" si="7"/>
        <v>0</v>
      </c>
    </row>
    <row r="129" spans="1:9" ht="63" customHeight="1" x14ac:dyDescent="0.25">
      <c r="A129" s="2" t="s">
        <v>514</v>
      </c>
      <c r="B129" s="2" t="s">
        <v>515</v>
      </c>
      <c r="C129" s="2"/>
      <c r="D129" s="2" t="s">
        <v>516</v>
      </c>
      <c r="E129" s="4" t="s">
        <v>517</v>
      </c>
      <c r="F129" s="2">
        <v>18065.740000000002</v>
      </c>
      <c r="G129" s="2">
        <f t="shared" si="6"/>
        <v>10839.44</v>
      </c>
      <c r="H129" s="2">
        <v>0</v>
      </c>
      <c r="I129" s="2">
        <f t="shared" si="7"/>
        <v>0</v>
      </c>
    </row>
    <row r="130" spans="1:9" ht="63" customHeight="1" x14ac:dyDescent="0.25">
      <c r="A130" s="2" t="s">
        <v>518</v>
      </c>
      <c r="B130" s="2" t="s">
        <v>519</v>
      </c>
      <c r="C130" s="2"/>
      <c r="D130" s="2" t="s">
        <v>520</v>
      </c>
      <c r="E130" s="4" t="s">
        <v>521</v>
      </c>
      <c r="F130" s="2">
        <v>18405.52</v>
      </c>
      <c r="G130" s="2">
        <f t="shared" si="6"/>
        <v>11043.31</v>
      </c>
      <c r="H130" s="2">
        <v>0</v>
      </c>
      <c r="I130" s="2">
        <f t="shared" si="7"/>
        <v>0</v>
      </c>
    </row>
    <row r="131" spans="1:9" ht="63" customHeight="1" x14ac:dyDescent="0.25">
      <c r="A131" s="2" t="s">
        <v>522</v>
      </c>
      <c r="B131" s="2" t="s">
        <v>523</v>
      </c>
      <c r="C131" s="2"/>
      <c r="D131" s="2" t="s">
        <v>524</v>
      </c>
      <c r="E131" s="4" t="s">
        <v>525</v>
      </c>
      <c r="F131" s="2">
        <v>7357.11</v>
      </c>
      <c r="G131" s="2">
        <f t="shared" ref="G131:G162" si="8">ROUND(F131-(F131*$G$2),2)</f>
        <v>4414.2700000000004</v>
      </c>
      <c r="H131" s="2">
        <v>0</v>
      </c>
      <c r="I131" s="2">
        <f t="shared" ref="I131:I162" si="9">G131*H131</f>
        <v>0</v>
      </c>
    </row>
    <row r="132" spans="1:9" ht="63" customHeight="1" x14ac:dyDescent="0.25">
      <c r="A132" s="2" t="s">
        <v>526</v>
      </c>
      <c r="B132" s="2" t="s">
        <v>527</v>
      </c>
      <c r="C132" s="2"/>
      <c r="D132" s="2" t="s">
        <v>528</v>
      </c>
      <c r="E132" s="4" t="s">
        <v>529</v>
      </c>
      <c r="F132" s="2">
        <v>7357.11</v>
      </c>
      <c r="G132" s="2">
        <f t="shared" si="8"/>
        <v>4414.2700000000004</v>
      </c>
      <c r="H132" s="2">
        <v>0</v>
      </c>
      <c r="I132" s="2">
        <f t="shared" si="9"/>
        <v>0</v>
      </c>
    </row>
    <row r="133" spans="1:9" ht="63" customHeight="1" x14ac:dyDescent="0.25">
      <c r="A133" s="2" t="s">
        <v>530</v>
      </c>
      <c r="B133" s="2" t="s">
        <v>531</v>
      </c>
      <c r="C133" s="2"/>
      <c r="D133" s="2" t="s">
        <v>532</v>
      </c>
      <c r="E133" s="4" t="s">
        <v>533</v>
      </c>
      <c r="F133" s="2">
        <v>7242.16</v>
      </c>
      <c r="G133" s="2">
        <f t="shared" si="8"/>
        <v>4345.3</v>
      </c>
      <c r="H133" s="2">
        <v>0</v>
      </c>
      <c r="I133" s="2">
        <f t="shared" si="9"/>
        <v>0</v>
      </c>
    </row>
    <row r="134" spans="1:9" ht="63" customHeight="1" x14ac:dyDescent="0.25">
      <c r="A134" s="2" t="s">
        <v>534</v>
      </c>
      <c r="B134" s="2" t="s">
        <v>535</v>
      </c>
      <c r="C134" s="2"/>
      <c r="D134" s="2" t="s">
        <v>536</v>
      </c>
      <c r="E134" s="4" t="s">
        <v>537</v>
      </c>
      <c r="F134" s="2">
        <v>4009.38</v>
      </c>
      <c r="G134" s="2">
        <f t="shared" si="8"/>
        <v>2405.63</v>
      </c>
      <c r="H134" s="2">
        <v>0</v>
      </c>
      <c r="I134" s="2">
        <f t="shared" si="9"/>
        <v>0</v>
      </c>
    </row>
    <row r="135" spans="1:9" ht="63" customHeight="1" x14ac:dyDescent="0.25">
      <c r="A135" s="2" t="s">
        <v>538</v>
      </c>
      <c r="B135" s="2" t="s">
        <v>539</v>
      </c>
      <c r="C135" s="2"/>
      <c r="D135" s="2" t="s">
        <v>540</v>
      </c>
      <c r="E135" s="4" t="s">
        <v>541</v>
      </c>
      <c r="F135" s="2">
        <v>4009.38</v>
      </c>
      <c r="G135" s="2">
        <f t="shared" si="8"/>
        <v>2405.63</v>
      </c>
      <c r="H135" s="2">
        <v>0</v>
      </c>
      <c r="I135" s="2">
        <f t="shared" si="9"/>
        <v>0</v>
      </c>
    </row>
    <row r="136" spans="1:9" ht="63" customHeight="1" x14ac:dyDescent="0.25">
      <c r="A136" s="2" t="s">
        <v>542</v>
      </c>
      <c r="B136" s="2" t="s">
        <v>543</v>
      </c>
      <c r="C136" s="2"/>
      <c r="D136" s="2" t="s">
        <v>544</v>
      </c>
      <c r="E136" s="4" t="s">
        <v>545</v>
      </c>
      <c r="F136" s="2">
        <v>4113.9799999999996</v>
      </c>
      <c r="G136" s="2">
        <f t="shared" si="8"/>
        <v>2468.39</v>
      </c>
      <c r="H136" s="2">
        <v>0</v>
      </c>
      <c r="I136" s="2">
        <f t="shared" si="9"/>
        <v>0</v>
      </c>
    </row>
    <row r="137" spans="1:9" ht="63" customHeight="1" x14ac:dyDescent="0.25">
      <c r="A137" s="2" t="s">
        <v>546</v>
      </c>
      <c r="B137" s="2" t="s">
        <v>547</v>
      </c>
      <c r="C137" s="2"/>
      <c r="D137" s="2" t="s">
        <v>548</v>
      </c>
      <c r="E137" s="4" t="s">
        <v>549</v>
      </c>
      <c r="F137" s="2">
        <v>4456.1099999999997</v>
      </c>
      <c r="G137" s="2">
        <f t="shared" si="8"/>
        <v>2673.67</v>
      </c>
      <c r="H137" s="2">
        <v>0</v>
      </c>
      <c r="I137" s="2">
        <f t="shared" si="9"/>
        <v>0</v>
      </c>
    </row>
    <row r="138" spans="1:9" ht="63" customHeight="1" x14ac:dyDescent="0.25">
      <c r="A138" s="2" t="s">
        <v>550</v>
      </c>
      <c r="B138" s="2" t="s">
        <v>551</v>
      </c>
      <c r="C138" s="2"/>
      <c r="D138" s="2" t="s">
        <v>552</v>
      </c>
      <c r="E138" s="4" t="s">
        <v>553</v>
      </c>
      <c r="F138" s="2">
        <v>4009.38</v>
      </c>
      <c r="G138" s="2">
        <f t="shared" si="8"/>
        <v>2405.63</v>
      </c>
      <c r="H138" s="2">
        <v>0</v>
      </c>
      <c r="I138" s="2">
        <f t="shared" si="9"/>
        <v>0</v>
      </c>
    </row>
    <row r="139" spans="1:9" ht="63" customHeight="1" x14ac:dyDescent="0.25">
      <c r="A139" s="2" t="s">
        <v>554</v>
      </c>
      <c r="B139" s="2" t="s">
        <v>555</v>
      </c>
      <c r="C139" s="2"/>
      <c r="D139" s="2" t="s">
        <v>556</v>
      </c>
      <c r="E139" s="4" t="s">
        <v>557</v>
      </c>
      <c r="F139" s="2">
        <v>4456.1099999999997</v>
      </c>
      <c r="G139" s="2">
        <f t="shared" si="8"/>
        <v>2673.67</v>
      </c>
      <c r="H139" s="2">
        <v>0</v>
      </c>
      <c r="I139" s="2">
        <f t="shared" si="9"/>
        <v>0</v>
      </c>
    </row>
    <row r="140" spans="1:9" ht="63" customHeight="1" x14ac:dyDescent="0.25">
      <c r="A140" s="2" t="s">
        <v>558</v>
      </c>
      <c r="B140" s="2" t="s">
        <v>559</v>
      </c>
      <c r="C140" s="2"/>
      <c r="D140" s="2" t="s">
        <v>560</v>
      </c>
      <c r="E140" s="4" t="s">
        <v>561</v>
      </c>
      <c r="F140" s="2">
        <v>4009.38</v>
      </c>
      <c r="G140" s="2">
        <f t="shared" si="8"/>
        <v>2405.63</v>
      </c>
      <c r="H140" s="2">
        <v>0</v>
      </c>
      <c r="I140" s="2">
        <f t="shared" si="9"/>
        <v>0</v>
      </c>
    </row>
    <row r="141" spans="1:9" ht="63" customHeight="1" x14ac:dyDescent="0.25">
      <c r="A141" s="2" t="s">
        <v>562</v>
      </c>
      <c r="B141" s="2" t="s">
        <v>563</v>
      </c>
      <c r="C141" s="2"/>
      <c r="D141" s="2" t="s">
        <v>564</v>
      </c>
      <c r="E141" s="4" t="s">
        <v>565</v>
      </c>
      <c r="F141" s="2">
        <v>4009.38</v>
      </c>
      <c r="G141" s="2">
        <f t="shared" si="8"/>
        <v>2405.63</v>
      </c>
      <c r="H141" s="2">
        <v>0</v>
      </c>
      <c r="I141" s="2">
        <f t="shared" si="9"/>
        <v>0</v>
      </c>
    </row>
    <row r="142" spans="1:9" ht="63" customHeight="1" x14ac:dyDescent="0.25">
      <c r="A142" s="2" t="s">
        <v>566</v>
      </c>
      <c r="B142" s="2" t="s">
        <v>567</v>
      </c>
      <c r="C142" s="2"/>
      <c r="D142" s="2" t="s">
        <v>568</v>
      </c>
      <c r="E142" s="4" t="s">
        <v>569</v>
      </c>
      <c r="F142" s="2">
        <v>4456.1099999999997</v>
      </c>
      <c r="G142" s="2">
        <f t="shared" si="8"/>
        <v>2673.67</v>
      </c>
      <c r="H142" s="2">
        <v>0</v>
      </c>
      <c r="I142" s="2">
        <f t="shared" si="9"/>
        <v>0</v>
      </c>
    </row>
    <row r="143" spans="1:9" ht="63" customHeight="1" x14ac:dyDescent="0.25">
      <c r="A143" s="2" t="s">
        <v>570</v>
      </c>
      <c r="B143" s="2" t="s">
        <v>571</v>
      </c>
      <c r="C143" s="2"/>
      <c r="D143" s="2" t="s">
        <v>572</v>
      </c>
      <c r="E143" s="4" t="s">
        <v>573</v>
      </c>
      <c r="F143" s="2">
        <v>5572.99</v>
      </c>
      <c r="G143" s="2">
        <f t="shared" si="8"/>
        <v>3343.79</v>
      </c>
      <c r="H143" s="2">
        <v>0</v>
      </c>
      <c r="I143" s="2">
        <f t="shared" si="9"/>
        <v>0</v>
      </c>
    </row>
    <row r="144" spans="1:9" ht="63" customHeight="1" x14ac:dyDescent="0.25">
      <c r="A144" s="2" t="s">
        <v>574</v>
      </c>
      <c r="B144" s="2" t="s">
        <v>575</v>
      </c>
      <c r="C144" s="2"/>
      <c r="D144" s="2" t="s">
        <v>576</v>
      </c>
      <c r="E144" s="4" t="s">
        <v>577</v>
      </c>
      <c r="F144" s="2">
        <v>4456.1099999999997</v>
      </c>
      <c r="G144" s="2">
        <f t="shared" si="8"/>
        <v>2673.67</v>
      </c>
      <c r="H144" s="2">
        <v>0</v>
      </c>
      <c r="I144" s="2">
        <f t="shared" si="9"/>
        <v>0</v>
      </c>
    </row>
    <row r="145" spans="1:9" ht="63" customHeight="1" x14ac:dyDescent="0.25">
      <c r="A145" s="2" t="s">
        <v>578</v>
      </c>
      <c r="B145" s="2" t="s">
        <v>579</v>
      </c>
      <c r="C145" s="2"/>
      <c r="D145" s="2" t="s">
        <v>580</v>
      </c>
      <c r="E145" s="4" t="s">
        <v>581</v>
      </c>
      <c r="F145" s="2">
        <v>4456.1099999999997</v>
      </c>
      <c r="G145" s="2">
        <f t="shared" si="8"/>
        <v>2673.67</v>
      </c>
      <c r="H145" s="2">
        <v>0</v>
      </c>
      <c r="I145" s="2">
        <f t="shared" si="9"/>
        <v>0</v>
      </c>
    </row>
    <row r="146" spans="1:9" ht="63" customHeight="1" x14ac:dyDescent="0.25">
      <c r="A146" s="2" t="s">
        <v>582</v>
      </c>
      <c r="B146" s="2" t="s">
        <v>583</v>
      </c>
      <c r="C146" s="2"/>
      <c r="D146" s="2" t="s">
        <v>584</v>
      </c>
      <c r="E146" s="4" t="s">
        <v>585</v>
      </c>
      <c r="F146" s="2">
        <v>4456.1099999999997</v>
      </c>
      <c r="G146" s="2">
        <f t="shared" si="8"/>
        <v>2673.67</v>
      </c>
      <c r="H146" s="2">
        <v>0</v>
      </c>
      <c r="I146" s="2">
        <f t="shared" si="9"/>
        <v>0</v>
      </c>
    </row>
    <row r="147" spans="1:9" ht="63" customHeight="1" x14ac:dyDescent="0.25">
      <c r="A147" s="2" t="s">
        <v>586</v>
      </c>
      <c r="B147" s="2" t="s">
        <v>587</v>
      </c>
      <c r="C147" s="2"/>
      <c r="D147" s="2" t="s">
        <v>588</v>
      </c>
      <c r="E147" s="4" t="s">
        <v>589</v>
      </c>
      <c r="F147" s="2">
        <v>4456.1099999999997</v>
      </c>
      <c r="G147" s="2">
        <f t="shared" si="8"/>
        <v>2673.67</v>
      </c>
      <c r="H147" s="2">
        <v>0</v>
      </c>
      <c r="I147" s="2">
        <f t="shared" si="9"/>
        <v>0</v>
      </c>
    </row>
    <row r="148" spans="1:9" ht="63" customHeight="1" x14ac:dyDescent="0.25">
      <c r="A148" s="2" t="s">
        <v>590</v>
      </c>
      <c r="B148" s="2" t="s">
        <v>591</v>
      </c>
      <c r="C148" s="2"/>
      <c r="D148" s="2" t="s">
        <v>592</v>
      </c>
      <c r="E148" s="4" t="s">
        <v>593</v>
      </c>
      <c r="F148" s="2">
        <v>8171.45</v>
      </c>
      <c r="G148" s="2">
        <f t="shared" si="8"/>
        <v>4902.87</v>
      </c>
      <c r="H148" s="2">
        <v>0</v>
      </c>
      <c r="I148" s="2">
        <f t="shared" si="9"/>
        <v>0</v>
      </c>
    </row>
    <row r="149" spans="1:9" ht="63" customHeight="1" x14ac:dyDescent="0.25">
      <c r="A149" s="2" t="s">
        <v>594</v>
      </c>
      <c r="B149" s="2" t="s">
        <v>595</v>
      </c>
      <c r="C149" s="2"/>
      <c r="D149" s="2" t="s">
        <v>596</v>
      </c>
      <c r="E149" s="4" t="s">
        <v>597</v>
      </c>
      <c r="F149" s="2">
        <v>8171.45</v>
      </c>
      <c r="G149" s="2">
        <f t="shared" si="8"/>
        <v>4902.87</v>
      </c>
      <c r="H149" s="2">
        <v>0</v>
      </c>
      <c r="I149" s="2">
        <f t="shared" si="9"/>
        <v>0</v>
      </c>
    </row>
    <row r="150" spans="1:9" ht="63" customHeight="1" x14ac:dyDescent="0.25">
      <c r="A150" s="2" t="s">
        <v>598</v>
      </c>
      <c r="B150" s="2" t="s">
        <v>599</v>
      </c>
      <c r="C150" s="2"/>
      <c r="D150" s="2" t="s">
        <v>600</v>
      </c>
      <c r="E150" s="4" t="s">
        <v>601</v>
      </c>
      <c r="F150" s="2">
        <v>8171.45</v>
      </c>
      <c r="G150" s="2">
        <f t="shared" si="8"/>
        <v>4902.87</v>
      </c>
      <c r="H150" s="2">
        <v>0</v>
      </c>
      <c r="I150" s="2">
        <f t="shared" si="9"/>
        <v>0</v>
      </c>
    </row>
    <row r="151" spans="1:9" ht="63" customHeight="1" x14ac:dyDescent="0.25">
      <c r="A151" s="2" t="s">
        <v>602</v>
      </c>
      <c r="B151" s="2" t="s">
        <v>603</v>
      </c>
      <c r="C151" s="2"/>
      <c r="D151" s="2" t="s">
        <v>604</v>
      </c>
      <c r="E151" s="4" t="s">
        <v>605</v>
      </c>
      <c r="F151" s="2">
        <v>8171.45</v>
      </c>
      <c r="G151" s="2">
        <f t="shared" si="8"/>
        <v>4902.87</v>
      </c>
      <c r="H151" s="2">
        <v>0</v>
      </c>
      <c r="I151" s="2">
        <f t="shared" si="9"/>
        <v>0</v>
      </c>
    </row>
    <row r="152" spans="1:9" ht="63" customHeight="1" x14ac:dyDescent="0.25">
      <c r="A152" s="2" t="s">
        <v>606</v>
      </c>
      <c r="B152" s="2" t="s">
        <v>607</v>
      </c>
      <c r="C152" s="2"/>
      <c r="D152" s="2" t="s">
        <v>608</v>
      </c>
      <c r="E152" s="4" t="s">
        <v>609</v>
      </c>
      <c r="F152" s="2">
        <v>9640.19</v>
      </c>
      <c r="G152" s="2">
        <f t="shared" si="8"/>
        <v>5784.11</v>
      </c>
      <c r="H152" s="2">
        <v>0</v>
      </c>
      <c r="I152" s="2">
        <f t="shared" si="9"/>
        <v>0</v>
      </c>
    </row>
    <row r="153" spans="1:9" ht="63" customHeight="1" x14ac:dyDescent="0.25">
      <c r="A153" s="2" t="s">
        <v>610</v>
      </c>
      <c r="B153" s="2" t="s">
        <v>611</v>
      </c>
      <c r="C153" s="2"/>
      <c r="D153" s="2" t="s">
        <v>612</v>
      </c>
      <c r="E153" s="4" t="s">
        <v>613</v>
      </c>
      <c r="F153" s="2">
        <v>5413.04</v>
      </c>
      <c r="G153" s="2">
        <f t="shared" si="8"/>
        <v>3247.82</v>
      </c>
      <c r="H153" s="2">
        <v>0</v>
      </c>
      <c r="I153" s="2">
        <f t="shared" si="9"/>
        <v>0</v>
      </c>
    </row>
    <row r="154" spans="1:9" ht="63" customHeight="1" x14ac:dyDescent="0.25">
      <c r="A154" s="2" t="s">
        <v>614</v>
      </c>
      <c r="B154" s="2" t="s">
        <v>615</v>
      </c>
      <c r="C154" s="2"/>
      <c r="D154" s="2" t="s">
        <v>616</v>
      </c>
      <c r="E154" s="4" t="s">
        <v>617</v>
      </c>
      <c r="F154" s="2">
        <v>9640.19</v>
      </c>
      <c r="G154" s="2">
        <f t="shared" si="8"/>
        <v>5784.11</v>
      </c>
      <c r="H154" s="2">
        <v>0</v>
      </c>
      <c r="I154" s="2">
        <f t="shared" si="9"/>
        <v>0</v>
      </c>
    </row>
    <row r="155" spans="1:9" ht="63" customHeight="1" x14ac:dyDescent="0.25">
      <c r="A155" s="2" t="s">
        <v>618</v>
      </c>
      <c r="B155" s="2" t="s">
        <v>619</v>
      </c>
      <c r="C155" s="2"/>
      <c r="D155" s="2" t="s">
        <v>620</v>
      </c>
      <c r="E155" s="4" t="s">
        <v>621</v>
      </c>
      <c r="F155" s="2">
        <v>9333.07</v>
      </c>
      <c r="G155" s="2">
        <f t="shared" si="8"/>
        <v>5599.84</v>
      </c>
      <c r="H155" s="2">
        <v>0</v>
      </c>
      <c r="I155" s="2">
        <f t="shared" si="9"/>
        <v>0</v>
      </c>
    </row>
    <row r="156" spans="1:9" ht="63" customHeight="1" x14ac:dyDescent="0.25">
      <c r="A156" s="2" t="s">
        <v>622</v>
      </c>
      <c r="B156" s="2" t="s">
        <v>623</v>
      </c>
      <c r="C156" s="2"/>
      <c r="D156" s="2" t="s">
        <v>624</v>
      </c>
      <c r="E156" s="4" t="s">
        <v>625</v>
      </c>
      <c r="F156" s="2">
        <v>16741.13</v>
      </c>
      <c r="G156" s="2">
        <f t="shared" si="8"/>
        <v>10044.68</v>
      </c>
      <c r="H156" s="2">
        <v>0</v>
      </c>
      <c r="I156" s="2">
        <f t="shared" si="9"/>
        <v>0</v>
      </c>
    </row>
    <row r="157" spans="1:9" ht="63" customHeight="1" x14ac:dyDescent="0.25">
      <c r="A157" s="2" t="s">
        <v>626</v>
      </c>
      <c r="B157" s="2" t="s">
        <v>627</v>
      </c>
      <c r="C157" s="2"/>
      <c r="D157" s="2" t="s">
        <v>628</v>
      </c>
      <c r="E157" s="4" t="s">
        <v>629</v>
      </c>
      <c r="F157" s="2">
        <v>4232.75</v>
      </c>
      <c r="G157" s="2">
        <f t="shared" si="8"/>
        <v>2539.65</v>
      </c>
      <c r="H157" s="2">
        <v>0</v>
      </c>
      <c r="I157" s="2">
        <f t="shared" si="9"/>
        <v>0</v>
      </c>
    </row>
    <row r="158" spans="1:9" ht="63" customHeight="1" x14ac:dyDescent="0.25">
      <c r="A158" s="2" t="s">
        <v>630</v>
      </c>
      <c r="B158" s="2" t="s">
        <v>631</v>
      </c>
      <c r="C158" s="2"/>
      <c r="D158" s="2" t="s">
        <v>632</v>
      </c>
      <c r="E158" s="4" t="s">
        <v>633</v>
      </c>
      <c r="F158" s="2">
        <v>4232.75</v>
      </c>
      <c r="G158" s="2">
        <f t="shared" si="8"/>
        <v>2539.65</v>
      </c>
      <c r="H158" s="2">
        <v>0</v>
      </c>
      <c r="I158" s="2">
        <f t="shared" si="9"/>
        <v>0</v>
      </c>
    </row>
    <row r="159" spans="1:9" ht="63" customHeight="1" x14ac:dyDescent="0.25">
      <c r="A159" s="2" t="s">
        <v>634</v>
      </c>
      <c r="B159" s="2" t="s">
        <v>635</v>
      </c>
      <c r="C159" s="2"/>
      <c r="D159" s="2" t="s">
        <v>636</v>
      </c>
      <c r="E159" s="4" t="s">
        <v>637</v>
      </c>
      <c r="F159" s="2">
        <v>7214.13</v>
      </c>
      <c r="G159" s="2">
        <f t="shared" si="8"/>
        <v>4328.4799999999996</v>
      </c>
      <c r="H159" s="2">
        <v>0</v>
      </c>
      <c r="I159" s="2">
        <f t="shared" si="9"/>
        <v>0</v>
      </c>
    </row>
    <row r="160" spans="1:9" ht="63" customHeight="1" x14ac:dyDescent="0.25">
      <c r="A160" s="2" t="s">
        <v>638</v>
      </c>
      <c r="B160" s="2" t="s">
        <v>639</v>
      </c>
      <c r="C160" s="2"/>
      <c r="D160" s="2" t="s">
        <v>640</v>
      </c>
      <c r="E160" s="4" t="s">
        <v>641</v>
      </c>
      <c r="F160" s="2">
        <v>48061.16</v>
      </c>
      <c r="G160" s="2">
        <f t="shared" si="8"/>
        <v>28836.7</v>
      </c>
      <c r="H160" s="2">
        <v>0</v>
      </c>
      <c r="I160" s="2">
        <f t="shared" si="9"/>
        <v>0</v>
      </c>
    </row>
    <row r="161" spans="1:9" ht="63" customHeight="1" x14ac:dyDescent="0.25">
      <c r="A161" s="2" t="s">
        <v>642</v>
      </c>
      <c r="B161" s="2" t="s">
        <v>643</v>
      </c>
      <c r="C161" s="2"/>
      <c r="D161" s="2" t="s">
        <v>644</v>
      </c>
      <c r="E161" s="4" t="s">
        <v>645</v>
      </c>
      <c r="F161" s="2">
        <v>9210.07</v>
      </c>
      <c r="G161" s="2">
        <f t="shared" si="8"/>
        <v>5526.04</v>
      </c>
      <c r="H161" s="2">
        <v>0</v>
      </c>
      <c r="I161" s="2">
        <f t="shared" si="9"/>
        <v>0</v>
      </c>
    </row>
    <row r="162" spans="1:9" ht="63" customHeight="1" x14ac:dyDescent="0.25">
      <c r="A162" s="2" t="s">
        <v>646</v>
      </c>
      <c r="B162" s="2" t="s">
        <v>647</v>
      </c>
      <c r="C162" s="2"/>
      <c r="D162" s="2" t="s">
        <v>648</v>
      </c>
      <c r="E162" s="4" t="s">
        <v>649</v>
      </c>
      <c r="F162" s="2">
        <v>10040.219999999999</v>
      </c>
      <c r="G162" s="2">
        <f t="shared" si="8"/>
        <v>6024.13</v>
      </c>
      <c r="H162" s="2">
        <v>0</v>
      </c>
      <c r="I162" s="2">
        <f t="shared" si="9"/>
        <v>0</v>
      </c>
    </row>
    <row r="163" spans="1:9" ht="63" customHeight="1" x14ac:dyDescent="0.25">
      <c r="A163" s="2" t="s">
        <v>650</v>
      </c>
      <c r="B163" s="2" t="s">
        <v>651</v>
      </c>
      <c r="C163" s="2"/>
      <c r="D163" s="2" t="s">
        <v>652</v>
      </c>
      <c r="E163" s="4" t="s">
        <v>653</v>
      </c>
      <c r="F163" s="2">
        <v>7062.86</v>
      </c>
      <c r="G163" s="2">
        <f t="shared" ref="G163:G194" si="10">ROUND(F163-(F163*$G$2),2)</f>
        <v>4237.72</v>
      </c>
      <c r="H163" s="2">
        <v>0</v>
      </c>
      <c r="I163" s="2">
        <f t="shared" ref="I163:I194" si="11">G163*H163</f>
        <v>0</v>
      </c>
    </row>
    <row r="164" spans="1:9" ht="63" customHeight="1" x14ac:dyDescent="0.25">
      <c r="A164" s="2" t="s">
        <v>654</v>
      </c>
      <c r="B164" s="2" t="s">
        <v>655</v>
      </c>
      <c r="C164" s="2"/>
      <c r="D164" s="2" t="s">
        <v>656</v>
      </c>
      <c r="E164" s="4" t="s">
        <v>657</v>
      </c>
      <c r="F164" s="2">
        <v>26410.19</v>
      </c>
      <c r="G164" s="2">
        <f t="shared" si="10"/>
        <v>15846.11</v>
      </c>
      <c r="H164" s="2">
        <v>0</v>
      </c>
      <c r="I164" s="2">
        <f t="shared" si="11"/>
        <v>0</v>
      </c>
    </row>
    <row r="165" spans="1:9" ht="63" customHeight="1" x14ac:dyDescent="0.25">
      <c r="A165" s="2" t="s">
        <v>658</v>
      </c>
      <c r="B165" s="2" t="s">
        <v>659</v>
      </c>
      <c r="C165" s="2"/>
      <c r="D165" s="2" t="s">
        <v>660</v>
      </c>
      <c r="E165" s="4" t="s">
        <v>661</v>
      </c>
      <c r="F165" s="2">
        <v>6689.73</v>
      </c>
      <c r="G165" s="2">
        <f t="shared" si="10"/>
        <v>4013.84</v>
      </c>
      <c r="H165" s="2">
        <v>0</v>
      </c>
      <c r="I165" s="2">
        <f t="shared" si="11"/>
        <v>0</v>
      </c>
    </row>
    <row r="166" spans="1:9" ht="63" customHeight="1" x14ac:dyDescent="0.25">
      <c r="A166" s="2" t="s">
        <v>662</v>
      </c>
      <c r="B166" s="2" t="s">
        <v>663</v>
      </c>
      <c r="C166" s="2"/>
      <c r="D166" s="2" t="s">
        <v>664</v>
      </c>
      <c r="E166" s="4" t="s">
        <v>665</v>
      </c>
      <c r="F166" s="2">
        <v>10040.219999999999</v>
      </c>
      <c r="G166" s="2">
        <f t="shared" si="10"/>
        <v>6024.13</v>
      </c>
      <c r="H166" s="2">
        <v>0</v>
      </c>
      <c r="I166" s="2">
        <f t="shared" si="11"/>
        <v>0</v>
      </c>
    </row>
    <row r="167" spans="1:9" ht="63" customHeight="1" x14ac:dyDescent="0.25">
      <c r="A167" s="2" t="s">
        <v>666</v>
      </c>
      <c r="B167" s="2" t="s">
        <v>667</v>
      </c>
      <c r="C167" s="2"/>
      <c r="D167" s="2" t="s">
        <v>668</v>
      </c>
      <c r="E167" s="4" t="s">
        <v>669</v>
      </c>
      <c r="F167" s="2">
        <v>13893.51</v>
      </c>
      <c r="G167" s="2">
        <f t="shared" si="10"/>
        <v>8336.11</v>
      </c>
      <c r="H167" s="2">
        <v>0</v>
      </c>
      <c r="I167" s="2">
        <f t="shared" si="11"/>
        <v>0</v>
      </c>
    </row>
    <row r="168" spans="1:9" ht="63" customHeight="1" x14ac:dyDescent="0.25">
      <c r="A168" s="2" t="s">
        <v>670</v>
      </c>
      <c r="B168" s="2" t="s">
        <v>671</v>
      </c>
      <c r="C168" s="2"/>
      <c r="D168" s="2" t="s">
        <v>672</v>
      </c>
      <c r="E168" s="4" t="s">
        <v>673</v>
      </c>
      <c r="F168" s="2">
        <v>6111.97</v>
      </c>
      <c r="G168" s="2">
        <f t="shared" si="10"/>
        <v>3667.18</v>
      </c>
      <c r="H168" s="2">
        <v>0</v>
      </c>
      <c r="I168" s="2">
        <f t="shared" si="11"/>
        <v>0</v>
      </c>
    </row>
    <row r="169" spans="1:9" ht="63" customHeight="1" x14ac:dyDescent="0.25">
      <c r="A169" s="2" t="s">
        <v>674</v>
      </c>
      <c r="B169" s="2" t="s">
        <v>675</v>
      </c>
      <c r="C169" s="2"/>
      <c r="D169" s="2" t="s">
        <v>676</v>
      </c>
      <c r="E169" s="4" t="s">
        <v>677</v>
      </c>
      <c r="F169" s="2">
        <v>4085.72</v>
      </c>
      <c r="G169" s="2">
        <f t="shared" si="10"/>
        <v>2451.4299999999998</v>
      </c>
      <c r="H169" s="2">
        <v>0</v>
      </c>
      <c r="I169" s="2">
        <f t="shared" si="11"/>
        <v>0</v>
      </c>
    </row>
    <row r="170" spans="1:9" ht="63" customHeight="1" x14ac:dyDescent="0.25">
      <c r="A170" s="2" t="s">
        <v>678</v>
      </c>
      <c r="B170" s="2" t="s">
        <v>679</v>
      </c>
      <c r="C170" s="2"/>
      <c r="D170" s="2" t="s">
        <v>680</v>
      </c>
      <c r="E170" s="4" t="s">
        <v>681</v>
      </c>
      <c r="F170" s="2">
        <v>9739.01</v>
      </c>
      <c r="G170" s="2">
        <f t="shared" si="10"/>
        <v>5843.41</v>
      </c>
      <c r="H170" s="2">
        <v>0</v>
      </c>
      <c r="I170" s="2">
        <f t="shared" si="11"/>
        <v>0</v>
      </c>
    </row>
    <row r="171" spans="1:9" ht="63" customHeight="1" x14ac:dyDescent="0.25">
      <c r="A171" s="2" t="s">
        <v>682</v>
      </c>
      <c r="B171" s="2" t="s">
        <v>683</v>
      </c>
      <c r="C171" s="2"/>
      <c r="D171" s="2" t="s">
        <v>684</v>
      </c>
      <c r="E171" s="4" t="s">
        <v>685</v>
      </c>
      <c r="F171" s="2">
        <v>26409.99</v>
      </c>
      <c r="G171" s="2">
        <f t="shared" si="10"/>
        <v>15845.99</v>
      </c>
      <c r="H171" s="2">
        <v>0</v>
      </c>
      <c r="I171" s="2">
        <f t="shared" si="11"/>
        <v>0</v>
      </c>
    </row>
    <row r="172" spans="1:9" ht="63" customHeight="1" x14ac:dyDescent="0.25">
      <c r="A172" s="2" t="s">
        <v>686</v>
      </c>
      <c r="B172" s="2" t="s">
        <v>687</v>
      </c>
      <c r="C172" s="2"/>
      <c r="D172" s="2" t="s">
        <v>688</v>
      </c>
      <c r="E172" s="4" t="s">
        <v>689</v>
      </c>
      <c r="F172" s="2">
        <v>11157.02</v>
      </c>
      <c r="G172" s="2">
        <f t="shared" si="10"/>
        <v>6694.21</v>
      </c>
      <c r="H172" s="2">
        <v>0</v>
      </c>
      <c r="I172" s="2">
        <f t="shared" si="11"/>
        <v>0</v>
      </c>
    </row>
    <row r="173" spans="1:9" ht="63" customHeight="1" x14ac:dyDescent="0.25">
      <c r="A173" s="2" t="s">
        <v>690</v>
      </c>
      <c r="B173" s="2" t="s">
        <v>691</v>
      </c>
      <c r="C173" s="2"/>
      <c r="D173" s="2" t="s">
        <v>692</v>
      </c>
      <c r="E173" s="4" t="s">
        <v>693</v>
      </c>
      <c r="F173" s="2">
        <v>17407.61</v>
      </c>
      <c r="G173" s="2">
        <f t="shared" si="10"/>
        <v>10444.57</v>
      </c>
      <c r="H173" s="2">
        <v>0</v>
      </c>
      <c r="I173" s="2">
        <f t="shared" si="11"/>
        <v>0</v>
      </c>
    </row>
    <row r="174" spans="1:9" ht="63" customHeight="1" x14ac:dyDescent="0.25">
      <c r="A174" s="2" t="s">
        <v>694</v>
      </c>
      <c r="B174" s="2" t="s">
        <v>695</v>
      </c>
      <c r="C174" s="2"/>
      <c r="D174" s="2" t="s">
        <v>696</v>
      </c>
      <c r="E174" s="4" t="s">
        <v>697</v>
      </c>
      <c r="F174" s="2">
        <v>10598.63</v>
      </c>
      <c r="G174" s="2">
        <f t="shared" si="10"/>
        <v>6359.18</v>
      </c>
      <c r="H174" s="2">
        <v>0</v>
      </c>
      <c r="I174" s="2">
        <f t="shared" si="11"/>
        <v>0</v>
      </c>
    </row>
    <row r="175" spans="1:9" ht="63" customHeight="1" x14ac:dyDescent="0.25">
      <c r="A175" s="2" t="s">
        <v>698</v>
      </c>
      <c r="B175" s="2" t="s">
        <v>699</v>
      </c>
      <c r="C175" s="2"/>
      <c r="D175" s="2" t="s">
        <v>700</v>
      </c>
      <c r="E175" s="4" t="s">
        <v>701</v>
      </c>
      <c r="F175" s="2">
        <v>25452.91</v>
      </c>
      <c r="G175" s="2">
        <f t="shared" si="10"/>
        <v>15271.75</v>
      </c>
      <c r="H175" s="2">
        <v>0</v>
      </c>
      <c r="I175" s="2">
        <f t="shared" si="11"/>
        <v>0</v>
      </c>
    </row>
    <row r="176" spans="1:9" ht="63" customHeight="1" x14ac:dyDescent="0.25">
      <c r="A176" s="2" t="s">
        <v>702</v>
      </c>
      <c r="B176" s="2" t="s">
        <v>703</v>
      </c>
      <c r="C176" s="2"/>
      <c r="D176" s="2" t="s">
        <v>704</v>
      </c>
      <c r="E176" s="4" t="s">
        <v>705</v>
      </c>
      <c r="F176" s="2">
        <v>12273.85</v>
      </c>
      <c r="G176" s="2">
        <f t="shared" si="10"/>
        <v>7364.31</v>
      </c>
      <c r="H176" s="2">
        <v>0</v>
      </c>
      <c r="I176" s="2">
        <f t="shared" si="11"/>
        <v>0</v>
      </c>
    </row>
    <row r="177" spans="1:9" ht="63" customHeight="1" x14ac:dyDescent="0.25">
      <c r="A177" s="2" t="s">
        <v>706</v>
      </c>
      <c r="B177" s="2" t="s">
        <v>707</v>
      </c>
      <c r="C177" s="2"/>
      <c r="D177" s="2" t="s">
        <v>708</v>
      </c>
      <c r="E177" s="4" t="s">
        <v>709</v>
      </c>
      <c r="F177" s="2">
        <v>4572.3599999999997</v>
      </c>
      <c r="G177" s="2">
        <f t="shared" si="10"/>
        <v>2743.42</v>
      </c>
      <c r="H177" s="2">
        <v>0</v>
      </c>
      <c r="I177" s="2">
        <f t="shared" si="11"/>
        <v>0</v>
      </c>
    </row>
    <row r="178" spans="1:9" ht="63" customHeight="1" x14ac:dyDescent="0.25">
      <c r="A178" s="2" t="s">
        <v>710</v>
      </c>
      <c r="B178" s="2" t="s">
        <v>711</v>
      </c>
      <c r="C178" s="2"/>
      <c r="D178" s="2" t="s">
        <v>712</v>
      </c>
      <c r="E178" s="4" t="s">
        <v>713</v>
      </c>
      <c r="F178" s="2">
        <v>3999.38</v>
      </c>
      <c r="G178" s="2">
        <f t="shared" si="10"/>
        <v>2399.63</v>
      </c>
      <c r="H178" s="2">
        <v>0</v>
      </c>
      <c r="I178" s="2">
        <f t="shared" si="11"/>
        <v>0</v>
      </c>
    </row>
    <row r="179" spans="1:9" ht="63" customHeight="1" x14ac:dyDescent="0.25">
      <c r="A179" s="2" t="s">
        <v>714</v>
      </c>
      <c r="B179" s="2" t="s">
        <v>715</v>
      </c>
      <c r="C179" s="2"/>
      <c r="D179" s="2" t="s">
        <v>716</v>
      </c>
      <c r="E179" s="4" t="s">
        <v>717</v>
      </c>
      <c r="F179" s="2">
        <v>4456.1099999999997</v>
      </c>
      <c r="G179" s="2">
        <f t="shared" si="10"/>
        <v>2673.67</v>
      </c>
      <c r="H179" s="2">
        <v>0</v>
      </c>
      <c r="I179" s="2">
        <f t="shared" si="11"/>
        <v>0</v>
      </c>
    </row>
    <row r="180" spans="1:9" ht="63" customHeight="1" x14ac:dyDescent="0.25">
      <c r="A180" s="2" t="s">
        <v>718</v>
      </c>
      <c r="B180" s="2" t="s">
        <v>719</v>
      </c>
      <c r="C180" s="2"/>
      <c r="D180" s="2" t="s">
        <v>720</v>
      </c>
      <c r="E180" s="4" t="s">
        <v>721</v>
      </c>
      <c r="F180" s="2">
        <v>10869.55</v>
      </c>
      <c r="G180" s="2">
        <f t="shared" si="10"/>
        <v>6521.73</v>
      </c>
      <c r="H180" s="2">
        <v>0</v>
      </c>
      <c r="I180" s="2">
        <f t="shared" si="11"/>
        <v>0</v>
      </c>
    </row>
    <row r="181" spans="1:9" ht="63" customHeight="1" x14ac:dyDescent="0.25">
      <c r="A181" s="2" t="s">
        <v>722</v>
      </c>
      <c r="B181" s="2" t="s">
        <v>723</v>
      </c>
      <c r="C181" s="2"/>
      <c r="D181" s="2" t="s">
        <v>724</v>
      </c>
      <c r="E181" s="4" t="s">
        <v>725</v>
      </c>
      <c r="F181" s="2">
        <v>6939.82</v>
      </c>
      <c r="G181" s="2">
        <f t="shared" si="10"/>
        <v>4163.8900000000003</v>
      </c>
      <c r="H181" s="2">
        <v>0</v>
      </c>
      <c r="I181" s="2">
        <f t="shared" si="11"/>
        <v>0</v>
      </c>
    </row>
    <row r="182" spans="1:9" ht="63" customHeight="1" x14ac:dyDescent="0.25">
      <c r="A182" s="2" t="s">
        <v>726</v>
      </c>
      <c r="B182" s="2" t="s">
        <v>727</v>
      </c>
      <c r="C182" s="2"/>
      <c r="D182" s="2" t="s">
        <v>728</v>
      </c>
      <c r="E182" s="4" t="s">
        <v>729</v>
      </c>
      <c r="F182" s="2">
        <v>4456.1099999999997</v>
      </c>
      <c r="G182" s="2">
        <f t="shared" si="10"/>
        <v>2673.67</v>
      </c>
      <c r="H182" s="2">
        <v>0</v>
      </c>
      <c r="I182" s="2">
        <f t="shared" si="11"/>
        <v>0</v>
      </c>
    </row>
    <row r="183" spans="1:9" ht="63" customHeight="1" x14ac:dyDescent="0.25">
      <c r="A183" s="2" t="s">
        <v>730</v>
      </c>
      <c r="B183" s="2" t="s">
        <v>731</v>
      </c>
      <c r="C183" s="2"/>
      <c r="D183" s="2" t="s">
        <v>732</v>
      </c>
      <c r="E183" s="4" t="s">
        <v>733</v>
      </c>
      <c r="F183" s="2">
        <v>13006.49</v>
      </c>
      <c r="G183" s="2">
        <f t="shared" si="10"/>
        <v>7803.89</v>
      </c>
      <c r="H183" s="2">
        <v>0</v>
      </c>
      <c r="I183" s="2">
        <f t="shared" si="11"/>
        <v>0</v>
      </c>
    </row>
    <row r="184" spans="1:9" ht="63" customHeight="1" x14ac:dyDescent="0.25">
      <c r="A184" s="2" t="s">
        <v>734</v>
      </c>
      <c r="B184" s="2" t="s">
        <v>735</v>
      </c>
      <c r="C184" s="2"/>
      <c r="D184" s="2" t="s">
        <v>736</v>
      </c>
      <c r="E184" s="4" t="s">
        <v>737</v>
      </c>
      <c r="F184" s="2">
        <v>10040.200000000001</v>
      </c>
      <c r="G184" s="2">
        <f t="shared" si="10"/>
        <v>6024.12</v>
      </c>
      <c r="H184" s="2">
        <v>0</v>
      </c>
      <c r="I184" s="2">
        <f t="shared" si="11"/>
        <v>0</v>
      </c>
    </row>
    <row r="185" spans="1:9" ht="63" customHeight="1" x14ac:dyDescent="0.25">
      <c r="H185" s="8" t="s">
        <v>8</v>
      </c>
      <c r="I185" s="9">
        <f>SUM(I3:I184)</f>
        <v>0</v>
      </c>
    </row>
  </sheetData>
  <pageMargins left="0.78740157499999996" right="0.78740157499999996" top="0.984251969" bottom="0.984251969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Krisztian Klement</dc:creator>
  <cp:lastModifiedBy>CSOMAGOLO30</cp:lastModifiedBy>
  <dcterms:created xsi:type="dcterms:W3CDTF">2018-04-18T10:53:13Z</dcterms:created>
  <dcterms:modified xsi:type="dcterms:W3CDTF">2024-02-22T15:19:31Z</dcterms:modified>
</cp:coreProperties>
</file>